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30"/>
  <workbookPr codeName="ThisWorkbook"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f87\AC\Temp\"/>
    </mc:Choice>
  </mc:AlternateContent>
  <xr:revisionPtr revIDLastSave="0" documentId="8_{3063B51B-1A24-4750-B8E8-0D49A080C3A5}" xr6:coauthVersionLast="47" xr6:coauthVersionMax="47" xr10:uidLastSave="{00000000-0000-0000-0000-000000000000}"/>
  <bookViews>
    <workbookView xWindow="-60" yWindow="-60" windowWidth="15480" windowHeight="11640" xr2:uid="{00000000-000D-0000-FFFF-FFFF00000000}"/>
  </bookViews>
  <sheets>
    <sheet name="SVHC含有納入品の有無" sheetId="14" r:id="rId1"/>
    <sheet name="SVHC含有納入品リスト" sheetId="20" r:id="rId2"/>
    <sheet name="SVHC含有納入品リスト (記入例)" sheetId="22" r:id="rId3"/>
  </sheets>
  <externalReferences>
    <externalReference r:id="rId4"/>
  </externalReferences>
  <definedNames>
    <definedName name="_xlnm.Print_Area" localSheetId="0">SVHC含有納入品の有無!$B$1:$J$41</definedName>
    <definedName name="_xlnm.Print_Area" localSheetId="1">SVHC含有納入品リスト!$B$1:$O$45</definedName>
    <definedName name="_xlnm.Print_Area" localSheetId="2">'SVHC含有納入品リスト (記入例)'!$B$1:$O$45</definedName>
    <definedName name="構成名">#REF!</definedName>
    <definedName name="材質参照">[1]Lookup_table!$B$3:$C$140</definedName>
    <definedName name="材質名">#REF!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20" l="1"/>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I49" i="22"/>
  <c r="I48" i="22"/>
  <c r="I47" i="22"/>
  <c r="I46" i="22"/>
  <c r="I45" i="22"/>
  <c r="N44" i="22"/>
  <c r="N43" i="22"/>
  <c r="N42" i="22"/>
  <c r="N41" i="22"/>
  <c r="N40" i="22"/>
  <c r="N39" i="22"/>
  <c r="N38" i="22"/>
  <c r="N37" i="22"/>
  <c r="N36" i="22"/>
  <c r="N35" i="22"/>
  <c r="N34" i="22"/>
  <c r="N33" i="22"/>
  <c r="N32" i="22"/>
  <c r="N31" i="22"/>
  <c r="N30" i="22"/>
  <c r="N29" i="22"/>
  <c r="N28" i="22"/>
  <c r="N27" i="22"/>
  <c r="N26" i="22"/>
  <c r="N25" i="22"/>
  <c r="N24" i="22"/>
  <c r="N23" i="22"/>
  <c r="N22" i="22"/>
  <c r="N21" i="22"/>
  <c r="N20" i="22"/>
  <c r="G101" i="20"/>
  <c r="G102" i="20"/>
  <c r="G103" i="20"/>
  <c r="G104" i="20"/>
  <c r="G105" i="20"/>
  <c r="G106" i="20"/>
  <c r="G107" i="20"/>
  <c r="G100" i="20"/>
  <c r="G99" i="20"/>
  <c r="G98" i="20"/>
  <c r="G97" i="20"/>
  <c r="G96" i="20"/>
  <c r="G95" i="20"/>
  <c r="G94" i="20"/>
  <c r="G93" i="20"/>
  <c r="G92" i="20"/>
  <c r="G91" i="20"/>
  <c r="G90" i="20"/>
  <c r="G89" i="20"/>
  <c r="G88" i="20"/>
  <c r="G87" i="20"/>
  <c r="G86" i="20"/>
  <c r="G85" i="20"/>
  <c r="G84" i="20"/>
  <c r="G83" i="20"/>
  <c r="G82" i="20"/>
  <c r="G81" i="20"/>
  <c r="G80" i="20"/>
  <c r="G79" i="20"/>
  <c r="G78" i="20"/>
  <c r="G77" i="20"/>
  <c r="G76" i="20"/>
  <c r="G75" i="20"/>
  <c r="G74" i="20"/>
  <c r="G73" i="20"/>
  <c r="G72" i="20"/>
  <c r="G71" i="20"/>
  <c r="G70" i="20"/>
  <c r="G69" i="20"/>
  <c r="G68" i="20"/>
  <c r="G67" i="20"/>
  <c r="G66" i="20"/>
  <c r="G65" i="20"/>
  <c r="G64" i="20"/>
  <c r="G63" i="20"/>
  <c r="G62" i="20"/>
  <c r="G61" i="20"/>
  <c r="G60" i="20"/>
  <c r="G59" i="20"/>
  <c r="G58" i="20"/>
  <c r="G57" i="20"/>
  <c r="G56" i="20"/>
  <c r="G55" i="20"/>
  <c r="I49" i="20"/>
  <c r="I48" i="20"/>
  <c r="I47" i="20"/>
  <c r="I46" i="20"/>
  <c r="N44" i="20"/>
  <c r="N43" i="20"/>
  <c r="N42" i="20"/>
  <c r="N41" i="20"/>
  <c r="N40" i="20"/>
  <c r="N39" i="20"/>
  <c r="N38" i="20"/>
  <c r="N37" i="20"/>
  <c r="N36" i="20"/>
  <c r="N35" i="20"/>
  <c r="N34" i="20"/>
  <c r="N33" i="20"/>
  <c r="N32" i="20"/>
  <c r="N31" i="20"/>
  <c r="N30" i="20"/>
  <c r="N29" i="20"/>
  <c r="N28" i="20"/>
  <c r="N27" i="20"/>
  <c r="N26" i="20"/>
  <c r="N25" i="20"/>
  <c r="N24" i="20"/>
  <c r="N23" i="20"/>
  <c r="N22" i="20"/>
  <c r="N21" i="20"/>
  <c r="N20" i="20"/>
</calcChain>
</file>

<file path=xl/sharedStrings.xml><?xml version="1.0" encoding="utf-8"?>
<sst xmlns="http://schemas.openxmlformats.org/spreadsheetml/2006/main" count="562" uniqueCount="250">
  <si>
    <t>Ver.202106</t>
  </si>
  <si>
    <r>
      <rPr>
        <sz val="14"/>
        <rFont val="ＭＳ Ｐゴシック"/>
        <family val="3"/>
        <charset val="128"/>
      </rPr>
      <t>【様式４－１】　</t>
    </r>
    <r>
      <rPr>
        <u/>
        <sz val="14"/>
        <rFont val="ＭＳ Ｐゴシック"/>
        <family val="3"/>
        <charset val="128"/>
      </rPr>
      <t xml:space="preserve"> </t>
    </r>
    <r>
      <rPr>
        <b/>
        <u/>
        <sz val="18"/>
        <rFont val="ＭＳ Ｐゴシック"/>
        <family val="3"/>
        <charset val="128"/>
      </rPr>
      <t>ＲＥＡＣＨ ＳＶＨＣ 含有情報報告書</t>
    </r>
    <rPh sb="1" eb="3">
      <t>ヨウシキ</t>
    </rPh>
    <rPh sb="20" eb="22">
      <t>ガンユウ</t>
    </rPh>
    <rPh sb="22" eb="24">
      <t>ジョウホウ</t>
    </rPh>
    <rPh sb="24" eb="27">
      <t>ホウコクショ</t>
    </rPh>
    <phoneticPr fontId="3"/>
  </si>
  <si>
    <t>（１）お取引先様情報</t>
    <rPh sb="4" eb="6">
      <t>トリヒキ</t>
    </rPh>
    <rPh sb="6" eb="7">
      <t>サキ</t>
    </rPh>
    <rPh sb="7" eb="8">
      <t>サマ</t>
    </rPh>
    <rPh sb="8" eb="10">
      <t>ジョウホウ</t>
    </rPh>
    <phoneticPr fontId="2"/>
  </si>
  <si>
    <t>取引先コード</t>
    <rPh sb="0" eb="2">
      <t>トリヒキ</t>
    </rPh>
    <rPh sb="2" eb="3">
      <t>サキ</t>
    </rPh>
    <phoneticPr fontId="3"/>
  </si>
  <si>
    <t>会社名</t>
    <phoneticPr fontId="3"/>
  </si>
  <si>
    <t>部署名</t>
    <rPh sb="0" eb="2">
      <t>ブショ</t>
    </rPh>
    <rPh sb="2" eb="3">
      <t>メイ</t>
    </rPh>
    <phoneticPr fontId="3"/>
  </si>
  <si>
    <t>記入者名</t>
    <rPh sb="0" eb="2">
      <t>キニュウ</t>
    </rPh>
    <rPh sb="2" eb="3">
      <t>シャ</t>
    </rPh>
    <rPh sb="3" eb="4">
      <t>メイ</t>
    </rPh>
    <phoneticPr fontId="3"/>
  </si>
  <si>
    <t>e-mailアドレス</t>
    <phoneticPr fontId="3"/>
  </si>
  <si>
    <t>電話番号</t>
    <phoneticPr fontId="3"/>
  </si>
  <si>
    <t>記入日</t>
    <rPh sb="0" eb="2">
      <t>キニュウ</t>
    </rPh>
    <rPh sb="2" eb="3">
      <t>ヒ</t>
    </rPh>
    <phoneticPr fontId="3"/>
  </si>
  <si>
    <t>（２） SVHC含有納入品の有無</t>
    <rPh sb="8" eb="10">
      <t>ガンユウ</t>
    </rPh>
    <rPh sb="10" eb="12">
      <t>ノウニュウ</t>
    </rPh>
    <rPh sb="12" eb="13">
      <t>ヒン</t>
    </rPh>
    <rPh sb="14" eb="16">
      <t>ウム</t>
    </rPh>
    <phoneticPr fontId="2"/>
  </si>
  <si>
    <t>下記いずれかを選択願います。別シートの「ＳＶＨＣリスト」に記載された物質の含有をお答え願います。</t>
    <rPh sb="0" eb="2">
      <t>カキ</t>
    </rPh>
    <rPh sb="7" eb="9">
      <t>センタク</t>
    </rPh>
    <rPh sb="9" eb="10">
      <t>ネガ</t>
    </rPh>
    <rPh sb="14" eb="15">
      <t>ベツ</t>
    </rPh>
    <rPh sb="29" eb="31">
      <t>キサイ</t>
    </rPh>
    <rPh sb="34" eb="36">
      <t>ブッシツ</t>
    </rPh>
    <rPh sb="37" eb="39">
      <t>ガンユウ</t>
    </rPh>
    <rPh sb="41" eb="42">
      <t>コタ</t>
    </rPh>
    <rPh sb="43" eb="44">
      <t>ネガ</t>
    </rPh>
    <phoneticPr fontId="2"/>
  </si>
  <si>
    <t>１．すべての納入品で意図した含有及び既知の含有は無し</t>
    <rPh sb="6" eb="8">
      <t>ノウニュウ</t>
    </rPh>
    <rPh sb="8" eb="9">
      <t>ヒン</t>
    </rPh>
    <rPh sb="10" eb="12">
      <t>イト</t>
    </rPh>
    <rPh sb="14" eb="16">
      <t>ガンユウ</t>
    </rPh>
    <rPh sb="16" eb="17">
      <t>オヨ</t>
    </rPh>
    <rPh sb="18" eb="20">
      <t>キチ</t>
    </rPh>
    <rPh sb="21" eb="23">
      <t>ガンユウ</t>
    </rPh>
    <rPh sb="24" eb="25">
      <t>ナ</t>
    </rPh>
    <phoneticPr fontId="2"/>
  </si>
  <si>
    <t>調査終了</t>
    <rPh sb="0" eb="2">
      <t>チョウサ</t>
    </rPh>
    <rPh sb="2" eb="4">
      <t>シュウリョウ</t>
    </rPh>
    <phoneticPr fontId="3"/>
  </si>
  <si>
    <t>２．納入品に意図した含有または既知の含有が有る</t>
    <rPh sb="2" eb="4">
      <t>ノウニュウ</t>
    </rPh>
    <rPh sb="4" eb="5">
      <t>ヒン</t>
    </rPh>
    <rPh sb="6" eb="8">
      <t>イト</t>
    </rPh>
    <rPh sb="10" eb="12">
      <t>ガンユウ</t>
    </rPh>
    <rPh sb="15" eb="17">
      <t>キチ</t>
    </rPh>
    <rPh sb="18" eb="20">
      <t>ガンユウ</t>
    </rPh>
    <rPh sb="21" eb="22">
      <t>ア</t>
    </rPh>
    <phoneticPr fontId="2"/>
  </si>
  <si>
    <t>（３）に進む</t>
    <rPh sb="4" eb="5">
      <t>スス</t>
    </rPh>
    <phoneticPr fontId="3"/>
  </si>
  <si>
    <t>（初期設定として、Ｎｏ．２を選択した状態にしてあります。）</t>
    <rPh sb="1" eb="3">
      <t>ショキ</t>
    </rPh>
    <rPh sb="3" eb="5">
      <t>セッテイ</t>
    </rPh>
    <rPh sb="14" eb="16">
      <t>センタク</t>
    </rPh>
    <rPh sb="18" eb="20">
      <t>ジョウタイ</t>
    </rPh>
    <phoneticPr fontId="3"/>
  </si>
  <si>
    <t>（＊）意図した含有には、納入品に残渣として残る可能性のある製造工程での使用も含みます。</t>
    <rPh sb="3" eb="5">
      <t>イト</t>
    </rPh>
    <rPh sb="7" eb="9">
      <t>ガンユウ</t>
    </rPh>
    <phoneticPr fontId="2"/>
  </si>
  <si>
    <t>（３）ＳＶＨＣ含有情報</t>
    <rPh sb="7" eb="9">
      <t>ガンユウ</t>
    </rPh>
    <rPh sb="9" eb="11">
      <t>ジョウホウ</t>
    </rPh>
    <phoneticPr fontId="2"/>
  </si>
  <si>
    <t>SVHCを含有するそれぞれの納入品につき、以下の情報を回答願います。</t>
    <rPh sb="5" eb="7">
      <t>ガンユウ</t>
    </rPh>
    <rPh sb="14" eb="16">
      <t>ノウニュウ</t>
    </rPh>
    <rPh sb="16" eb="17">
      <t>ヒン</t>
    </rPh>
    <rPh sb="21" eb="23">
      <t>イカ</t>
    </rPh>
    <rPh sb="24" eb="26">
      <t>ジョウホウ</t>
    </rPh>
    <rPh sb="27" eb="29">
      <t>カイトウ</t>
    </rPh>
    <rPh sb="29" eb="30">
      <t>ネガ</t>
    </rPh>
    <phoneticPr fontId="3"/>
  </si>
  <si>
    <t>1)</t>
    <phoneticPr fontId="3"/>
  </si>
  <si>
    <t>品名</t>
    <rPh sb="0" eb="2">
      <t>ヒンメイ</t>
    </rPh>
    <phoneticPr fontId="3"/>
  </si>
  <si>
    <t>2)</t>
  </si>
  <si>
    <t>部品コード</t>
    <rPh sb="0" eb="2">
      <t>ブヒン</t>
    </rPh>
    <phoneticPr fontId="3"/>
  </si>
  <si>
    <t>3)</t>
  </si>
  <si>
    <t>メーカー部品コード</t>
    <rPh sb="4" eb="6">
      <t>ブヒン</t>
    </rPh>
    <phoneticPr fontId="3"/>
  </si>
  <si>
    <t>4)</t>
  </si>
  <si>
    <t>納入品の質量</t>
    <rPh sb="0" eb="2">
      <t>ノウニュウ</t>
    </rPh>
    <rPh sb="2" eb="3">
      <t>ヒン</t>
    </rPh>
    <rPh sb="4" eb="6">
      <t>シツリョウ</t>
    </rPh>
    <phoneticPr fontId="3"/>
  </si>
  <si>
    <t>5)</t>
  </si>
  <si>
    <t>SVHCの含有量（含有するすべてのSVHCに対して）</t>
    <rPh sb="5" eb="7">
      <t>ガンユウ</t>
    </rPh>
    <rPh sb="7" eb="8">
      <t>リョウ</t>
    </rPh>
    <rPh sb="9" eb="11">
      <t>ガンユウ</t>
    </rPh>
    <rPh sb="22" eb="23">
      <t>タイ</t>
    </rPh>
    <phoneticPr fontId="3"/>
  </si>
  <si>
    <t>6)</t>
  </si>
  <si>
    <t>SVHCの番号と物質名（含有するすべてのSVHCに対して）</t>
    <rPh sb="5" eb="7">
      <t>バンゴウ</t>
    </rPh>
    <rPh sb="8" eb="10">
      <t>ブッシツ</t>
    </rPh>
    <rPh sb="10" eb="11">
      <t>メイ</t>
    </rPh>
    <rPh sb="12" eb="14">
      <t>ガンユウ</t>
    </rPh>
    <rPh sb="25" eb="26">
      <t>タイ</t>
    </rPh>
    <phoneticPr fontId="3"/>
  </si>
  <si>
    <t>7)</t>
  </si>
  <si>
    <t>SVHC含有部位、および、用途（可塑剤、難燃剤、防腐剤、など）</t>
    <rPh sb="4" eb="6">
      <t>ガンユウ</t>
    </rPh>
    <rPh sb="6" eb="8">
      <t>ブイ</t>
    </rPh>
    <rPh sb="13" eb="15">
      <t>ヨウト</t>
    </rPh>
    <rPh sb="16" eb="18">
      <t>カソ</t>
    </rPh>
    <rPh sb="18" eb="19">
      <t>ザイ</t>
    </rPh>
    <rPh sb="20" eb="23">
      <t>ナンネンザイ</t>
    </rPh>
    <rPh sb="24" eb="27">
      <t>ボウフザイ</t>
    </rPh>
    <phoneticPr fontId="3"/>
  </si>
  <si>
    <t>8)</t>
  </si>
  <si>
    <t>備考</t>
    <rPh sb="0" eb="2">
      <t>ビコウ</t>
    </rPh>
    <phoneticPr fontId="3"/>
  </si>
  <si>
    <t>なお、同梱の付属品、あるは、包装材に、SVHCの含有がある場合は、</t>
    <rPh sb="3" eb="5">
      <t>ドウコン</t>
    </rPh>
    <rPh sb="6" eb="8">
      <t>フゾク</t>
    </rPh>
    <rPh sb="8" eb="9">
      <t>ヒン</t>
    </rPh>
    <rPh sb="14" eb="16">
      <t>ホウソウ</t>
    </rPh>
    <rPh sb="16" eb="17">
      <t>ザイ</t>
    </rPh>
    <rPh sb="29" eb="31">
      <t>バアイ</t>
    </rPh>
    <phoneticPr fontId="3"/>
  </si>
  <si>
    <t>合わせて、その付属品や包装材に関する上記　４）～　８）　の情報も回答願います。</t>
    <rPh sb="0" eb="1">
      <t>ア</t>
    </rPh>
    <rPh sb="7" eb="9">
      <t>フゾク</t>
    </rPh>
    <rPh sb="9" eb="10">
      <t>ヒン</t>
    </rPh>
    <rPh sb="11" eb="13">
      <t>ホウソウ</t>
    </rPh>
    <rPh sb="13" eb="14">
      <t>ザイ</t>
    </rPh>
    <rPh sb="15" eb="16">
      <t>カン</t>
    </rPh>
    <rPh sb="18" eb="20">
      <t>ジョウキ</t>
    </rPh>
    <rPh sb="29" eb="31">
      <t>ジョウホウ</t>
    </rPh>
    <rPh sb="32" eb="34">
      <t>カイトウ</t>
    </rPh>
    <rPh sb="34" eb="35">
      <t>ネガ</t>
    </rPh>
    <phoneticPr fontId="3"/>
  </si>
  <si>
    <t>付属品例： ＡＣケーブル、ＡＣアダプタ、接続ケーブル、ＣＤ等のメディア、説明書</t>
    <rPh sb="0" eb="2">
      <t>フゾク</t>
    </rPh>
    <rPh sb="2" eb="3">
      <t>ヒン</t>
    </rPh>
    <rPh sb="3" eb="4">
      <t>レイ</t>
    </rPh>
    <rPh sb="20" eb="22">
      <t>セツゾク</t>
    </rPh>
    <rPh sb="29" eb="30">
      <t>トウ</t>
    </rPh>
    <rPh sb="36" eb="39">
      <t>セツメイショ</t>
    </rPh>
    <phoneticPr fontId="3"/>
  </si>
  <si>
    <t>回答方法は下記の中の一つをお選びください。</t>
    <rPh sb="0" eb="2">
      <t>カイトウ</t>
    </rPh>
    <rPh sb="2" eb="4">
      <t>ホウホウ</t>
    </rPh>
    <rPh sb="5" eb="7">
      <t>カキ</t>
    </rPh>
    <rPh sb="8" eb="9">
      <t>ナカ</t>
    </rPh>
    <rPh sb="10" eb="11">
      <t>ヒト</t>
    </rPh>
    <rPh sb="14" eb="15">
      <t>エラ</t>
    </rPh>
    <phoneticPr fontId="3"/>
  </si>
  <si>
    <t>chemSHERPAフォームやJAMP AIS フォームを使用して回答</t>
    <rPh sb="29" eb="31">
      <t>シヨウ</t>
    </rPh>
    <rPh sb="33" eb="35">
      <t>カイトウ</t>
    </rPh>
    <phoneticPr fontId="3"/>
  </si>
  <si>
    <t xml:space="preserve">   JAMP：アーティクルマネジメント推進協議会, AIS：アーティクルインフォメーションシート</t>
    <phoneticPr fontId="3"/>
  </si>
  <si>
    <t>2)</t>
    <phoneticPr fontId="3"/>
  </si>
  <si>
    <t>本Excelファイルの「ＳＶＨＣ含有納入品リスト」シートを使用して回答</t>
    <rPh sb="0" eb="1">
      <t>ホン</t>
    </rPh>
    <rPh sb="16" eb="18">
      <t>ガンユウ</t>
    </rPh>
    <rPh sb="18" eb="20">
      <t>ノウニュウ</t>
    </rPh>
    <rPh sb="20" eb="21">
      <t>ヒン</t>
    </rPh>
    <rPh sb="29" eb="31">
      <t>シヨウ</t>
    </rPh>
    <rPh sb="33" eb="35">
      <t>カイトウ</t>
    </rPh>
    <phoneticPr fontId="3"/>
  </si>
  <si>
    <r>
      <rPr>
        <sz val="14"/>
        <rFont val="ＭＳ Ｐゴシック"/>
        <family val="3"/>
        <charset val="128"/>
      </rPr>
      <t xml:space="preserve">【様式４－２】　 </t>
    </r>
    <r>
      <rPr>
        <b/>
        <u/>
        <sz val="20"/>
        <rFont val="ＭＳ Ｐゴシック"/>
        <family val="3"/>
        <charset val="128"/>
      </rPr>
      <t>ＲＥＡＣＨ ＳＶＨＣ 含有納入品リスト</t>
    </r>
    <rPh sb="22" eb="24">
      <t>ノウニュウ</t>
    </rPh>
    <rPh sb="24" eb="25">
      <t>ヒン</t>
    </rPh>
    <phoneticPr fontId="3"/>
  </si>
  <si>
    <t>ページ番号:</t>
    <rPh sb="3" eb="5">
      <t>バンゴウ</t>
    </rPh>
    <phoneticPr fontId="3"/>
  </si>
  <si>
    <t>（１）お取引様情報</t>
    <rPh sb="4" eb="6">
      <t>トリヒキ</t>
    </rPh>
    <rPh sb="6" eb="7">
      <t>サマ</t>
    </rPh>
    <rPh sb="7" eb="9">
      <t>ジョウホウ</t>
    </rPh>
    <phoneticPr fontId="2"/>
  </si>
  <si>
    <t>（２）ＳＶＨＣ含有納入品リスト</t>
    <rPh sb="7" eb="9">
      <t>ガンユウ</t>
    </rPh>
    <rPh sb="9" eb="11">
      <t>ノウニュウ</t>
    </rPh>
    <rPh sb="11" eb="12">
      <t>シナ</t>
    </rPh>
    <phoneticPr fontId="2"/>
  </si>
  <si>
    <t>・一品目ごとに、含有するすべてのＳＶＨＣをご記入願います(必要行を使用）。ＳＶＨＣ番号【必須】は、下記URL一覧表の番号を入力してください。
　　　　［含有ＳＶＨＣ名は、(例)ニクロム酸ナトリウム（別名：重クロム酸ナトリウム）の場合、別名の重クロム酸ナトリウムだけでも可］</t>
    <rPh sb="1" eb="2">
      <t>イチ</t>
    </rPh>
    <rPh sb="41" eb="43">
      <t>バンゴウ</t>
    </rPh>
    <rPh sb="49" eb="51">
      <t>カキ</t>
    </rPh>
    <rPh sb="54" eb="56">
      <t>イチラン</t>
    </rPh>
    <rPh sb="56" eb="57">
      <t>ヒョウ</t>
    </rPh>
    <rPh sb="58" eb="60">
      <t>バンゴウ</t>
    </rPh>
    <rPh sb="61" eb="63">
      <t>ニュウリョク</t>
    </rPh>
    <rPh sb="76" eb="78">
      <t>ガンユウ</t>
    </rPh>
    <rPh sb="82" eb="83">
      <t>メイ</t>
    </rPh>
    <rPh sb="86" eb="87">
      <t>レイ</t>
    </rPh>
    <rPh sb="114" eb="116">
      <t>バアイ</t>
    </rPh>
    <rPh sb="117" eb="119">
      <t>ベツメイ</t>
    </rPh>
    <rPh sb="120" eb="121">
      <t>ジュウ</t>
    </rPh>
    <rPh sb="124" eb="125">
      <t>サン</t>
    </rPh>
    <rPh sb="134" eb="135">
      <t>カ</t>
    </rPh>
    <phoneticPr fontId="3"/>
  </si>
  <si>
    <t xml:space="preserve">ＳＶＨＣ一覧表はＵＲＬからご参照願います。 </t>
    <phoneticPr fontId="3"/>
  </si>
  <si>
    <t>https://www.toshiba.co.jp/infrastructure/company/procure/data/svhc.pdf</t>
    <phoneticPr fontId="3"/>
  </si>
  <si>
    <t>・同梱の付属品、あるいは、包装材に、ＳＶＨＣの含有がある場合は、合わせて、その付属品や包装材の情報も記入願います。「記入例」参照方。</t>
    <rPh sb="1" eb="3">
      <t>ドウコン</t>
    </rPh>
    <rPh sb="4" eb="6">
      <t>フゾク</t>
    </rPh>
    <rPh sb="6" eb="7">
      <t>ヒン</t>
    </rPh>
    <rPh sb="13" eb="15">
      <t>ホウソウ</t>
    </rPh>
    <rPh sb="15" eb="16">
      <t>ザイ</t>
    </rPh>
    <rPh sb="23" eb="25">
      <t>ガンユウ</t>
    </rPh>
    <rPh sb="28" eb="30">
      <t>バアイ</t>
    </rPh>
    <rPh sb="32" eb="33">
      <t>ア</t>
    </rPh>
    <rPh sb="39" eb="41">
      <t>フゾク</t>
    </rPh>
    <rPh sb="41" eb="42">
      <t>ヒン</t>
    </rPh>
    <rPh sb="43" eb="45">
      <t>ホウソウ</t>
    </rPh>
    <rPh sb="45" eb="46">
      <t>ザイ</t>
    </rPh>
    <rPh sb="47" eb="49">
      <t>ジョウホウ</t>
    </rPh>
    <rPh sb="50" eb="52">
      <t>キニュウ</t>
    </rPh>
    <rPh sb="52" eb="53">
      <t>ネガ</t>
    </rPh>
    <rPh sb="58" eb="60">
      <t>キニュウ</t>
    </rPh>
    <rPh sb="60" eb="61">
      <t>レイ</t>
    </rPh>
    <rPh sb="62" eb="64">
      <t>サンショウ</t>
    </rPh>
    <rPh sb="64" eb="65">
      <t>カタ</t>
    </rPh>
    <phoneticPr fontId="3"/>
  </si>
  <si>
    <t>付属品例： ＡＣケーブル、ＡＣアダプタ、接続ケーブル、ＣＤ等のメディア、説明書</t>
    <rPh sb="0" eb="2">
      <t>フゾク</t>
    </rPh>
    <rPh sb="2" eb="3">
      <t>ヒン</t>
    </rPh>
    <rPh sb="3" eb="4">
      <t>レイ</t>
    </rPh>
    <rPh sb="20" eb="22">
      <t>セツゾク</t>
    </rPh>
    <rPh sb="29" eb="30">
      <t>トウ</t>
    </rPh>
    <rPh sb="36" eb="38">
      <t>セツメイ</t>
    </rPh>
    <rPh sb="38" eb="39">
      <t>ショ</t>
    </rPh>
    <phoneticPr fontId="3"/>
  </si>
  <si>
    <t>↓必須</t>
    <rPh sb="1" eb="3">
      <t>ヒッス</t>
    </rPh>
    <phoneticPr fontId="3"/>
  </si>
  <si>
    <t>↓含有量調査中の場合は、その旨ご記入ください。備考欄に回答予定を記入方。</t>
    <rPh sb="1" eb="3">
      <t>ガンユウ</t>
    </rPh>
    <rPh sb="3" eb="4">
      <t>リョウ</t>
    </rPh>
    <rPh sb="4" eb="6">
      <t>チョウサ</t>
    </rPh>
    <rPh sb="6" eb="7">
      <t>チュウ</t>
    </rPh>
    <rPh sb="8" eb="10">
      <t>バアイ</t>
    </rPh>
    <rPh sb="14" eb="15">
      <t>ムネ</t>
    </rPh>
    <rPh sb="16" eb="18">
      <t>キニュウ</t>
    </rPh>
    <rPh sb="23" eb="25">
      <t>ビコウ</t>
    </rPh>
    <rPh sb="25" eb="26">
      <t>ラン</t>
    </rPh>
    <rPh sb="27" eb="29">
      <t>カイトウ</t>
    </rPh>
    <rPh sb="29" eb="31">
      <t>ヨテイ</t>
    </rPh>
    <rPh sb="32" eb="34">
      <t>キニュウ</t>
    </rPh>
    <rPh sb="34" eb="35">
      <t>カタ</t>
    </rPh>
    <phoneticPr fontId="3"/>
  </si>
  <si>
    <t>↓記入不要</t>
    <rPh sb="1" eb="3">
      <t>キニュウ</t>
    </rPh>
    <rPh sb="3" eb="5">
      <t>フヨウ</t>
    </rPh>
    <phoneticPr fontId="3"/>
  </si>
  <si>
    <t>No.</t>
    <phoneticPr fontId="3"/>
  </si>
  <si>
    <t>メーカ部品コード、
または付属品名</t>
    <rPh sb="13" eb="15">
      <t>フゾク</t>
    </rPh>
    <rPh sb="15" eb="16">
      <t>ヒン</t>
    </rPh>
    <rPh sb="16" eb="17">
      <t>メイ</t>
    </rPh>
    <phoneticPr fontId="3"/>
  </si>
  <si>
    <r>
      <t>質量
（</t>
    </r>
    <r>
      <rPr>
        <b/>
        <sz val="14"/>
        <color indexed="10"/>
        <rFont val="Arial"/>
        <family val="2"/>
      </rPr>
      <t>g</t>
    </r>
    <r>
      <rPr>
        <sz val="11"/>
        <rFont val="ＭＳ Ｐゴシック"/>
        <family val="3"/>
        <charset val="128"/>
      </rPr>
      <t>）</t>
    </r>
    <phoneticPr fontId="3"/>
  </si>
  <si>
    <t>ＳＶＨＣ
番号</t>
    <rPh sb="5" eb="7">
      <t>バンゴウ</t>
    </rPh>
    <phoneticPr fontId="3"/>
  </si>
  <si>
    <t xml:space="preserve">含有ＳＶＨＣ名
</t>
    <rPh sb="0" eb="2">
      <t>ガンユウ</t>
    </rPh>
    <rPh sb="6" eb="7">
      <t>メイ</t>
    </rPh>
    <phoneticPr fontId="2"/>
  </si>
  <si>
    <r>
      <t>含有量(</t>
    </r>
    <r>
      <rPr>
        <b/>
        <sz val="14"/>
        <color indexed="10"/>
        <rFont val="Arial"/>
        <family val="2"/>
      </rPr>
      <t>mg</t>
    </r>
    <r>
      <rPr>
        <sz val="11"/>
        <rFont val="ＭＳ Ｐゴシック"/>
        <family val="3"/>
        <charset val="128"/>
      </rPr>
      <t>)</t>
    </r>
    <rPh sb="0" eb="3">
      <t>ガンユウリョウ</t>
    </rPh>
    <phoneticPr fontId="3"/>
  </si>
  <si>
    <t>含有部位、用途（可塑剤、難燃剤、防腐剤など）</t>
    <rPh sb="0" eb="2">
      <t>ガンユウ</t>
    </rPh>
    <rPh sb="2" eb="4">
      <t>ブイ</t>
    </rPh>
    <rPh sb="5" eb="7">
      <t>ヨウト</t>
    </rPh>
    <rPh sb="8" eb="10">
      <t>カソ</t>
    </rPh>
    <rPh sb="10" eb="11">
      <t>ザイ</t>
    </rPh>
    <rPh sb="12" eb="15">
      <t>ナンネンザイ</t>
    </rPh>
    <rPh sb="16" eb="19">
      <t>ボウフザイ</t>
    </rPh>
    <phoneticPr fontId="3"/>
  </si>
  <si>
    <t>含有濃度
(wt%)</t>
    <rPh sb="0" eb="2">
      <t>ガンユウ</t>
    </rPh>
    <rPh sb="2" eb="4">
      <t>ノウド</t>
    </rPh>
    <phoneticPr fontId="3"/>
  </si>
  <si>
    <t xml:space="preserve"> </t>
    <phoneticPr fontId="3"/>
  </si>
  <si>
    <t>【行が足りない場合には、本シートのコピーを追加願います。シート名は編集不可。】
← 追加シートありの場合、含有納入品リストのシート数合計を記入してください。</t>
    <rPh sb="31" eb="32">
      <t>メイ</t>
    </rPh>
    <rPh sb="33" eb="35">
      <t>ヘンシュウ</t>
    </rPh>
    <rPh sb="35" eb="37">
      <t>フカ</t>
    </rPh>
    <rPh sb="42" eb="44">
      <t>ツイカ</t>
    </rPh>
    <rPh sb="50" eb="52">
      <t>バアイ</t>
    </rPh>
    <rPh sb="53" eb="55">
      <t>ガンユウ</t>
    </rPh>
    <rPh sb="55" eb="57">
      <t>ノウニュウ</t>
    </rPh>
    <rPh sb="57" eb="58">
      <t>ヒン</t>
    </rPh>
    <rPh sb="65" eb="66">
      <t>スウ</t>
    </rPh>
    <rPh sb="66" eb="68">
      <t>ゴウケイ</t>
    </rPh>
    <rPh sb="69" eb="71">
      <t>キニュウ</t>
    </rPh>
    <phoneticPr fontId="3"/>
  </si>
  <si>
    <t>N</t>
    <phoneticPr fontId="3"/>
  </si>
  <si>
    <t>No.</t>
  </si>
  <si>
    <t>物質名（英名）</t>
  </si>
  <si>
    <t>　物質名（和名）</t>
  </si>
  <si>
    <t>CAS No.</t>
  </si>
  <si>
    <t>Anthracene</t>
  </si>
  <si>
    <t>アントラセン</t>
    <phoneticPr fontId="3"/>
  </si>
  <si>
    <t>120-12-7</t>
  </si>
  <si>
    <t>4,4'- Diaminodiphenylmethane</t>
  </si>
  <si>
    <r>
      <t>４，４</t>
    </r>
    <r>
      <rPr>
        <sz val="8"/>
        <rFont val="Arial"/>
        <family val="2"/>
      </rPr>
      <t>’</t>
    </r>
    <r>
      <rPr>
        <sz val="8"/>
        <rFont val="ＭＳ Ｐゴシック"/>
        <family val="3"/>
        <charset val="128"/>
      </rPr>
      <t>－メチレンジアニリン</t>
    </r>
    <r>
      <rPr>
        <sz val="8"/>
        <rFont val="Arial"/>
        <family val="2"/>
      </rPr>
      <t xml:space="preserve"> </t>
    </r>
    <r>
      <rPr>
        <sz val="8"/>
        <rFont val="ＭＳ Ｐゴシック"/>
        <family val="3"/>
        <charset val="128"/>
      </rPr>
      <t>（４，４</t>
    </r>
    <r>
      <rPr>
        <sz val="8"/>
        <rFont val="Arial"/>
        <family val="2"/>
      </rPr>
      <t>’</t>
    </r>
    <r>
      <rPr>
        <sz val="8"/>
        <rFont val="ＭＳ Ｐゴシック"/>
        <family val="3"/>
        <charset val="128"/>
      </rPr>
      <t>－ジアミノジフェニルメタン）</t>
    </r>
  </si>
  <si>
    <t>101-77-9</t>
  </si>
  <si>
    <t>Dibutyl phthalate</t>
  </si>
  <si>
    <t>フタル酸ジブチル（ＤＢＰ）</t>
  </si>
  <si>
    <t>84-74-2</t>
  </si>
  <si>
    <t>Cobalt dichloride</t>
  </si>
  <si>
    <t>二塩化コバルト</t>
  </si>
  <si>
    <t>7646-79-9</t>
  </si>
  <si>
    <t>Diarsenic pentaoxide</t>
  </si>
  <si>
    <t>五酸化二ヒ素</t>
  </si>
  <si>
    <t>1303-28-2</t>
  </si>
  <si>
    <t>Diarsenic trioxide</t>
  </si>
  <si>
    <t>三酸化二ヒ素</t>
  </si>
  <si>
    <t>1327-53-3</t>
  </si>
  <si>
    <t>Sodium dichromate</t>
  </si>
  <si>
    <t>二クロム酸ナトリウム 二水和物、 無水 二クロム酸ナトリウム</t>
    <rPh sb="11" eb="12">
      <t>ニ</t>
    </rPh>
    <rPh sb="12" eb="14">
      <t>スイワ</t>
    </rPh>
    <rPh sb="14" eb="15">
      <t>ブツ</t>
    </rPh>
    <rPh sb="17" eb="19">
      <t>ムスイ</t>
    </rPh>
    <phoneticPr fontId="3"/>
  </si>
  <si>
    <t>7789-12-0,
10588-01-9</t>
    <phoneticPr fontId="3"/>
  </si>
  <si>
    <t>5-tert-butyl-2,4,6-trinitro-m-xylene(musk xylene)</t>
  </si>
  <si>
    <r>
      <t>２，４，６－トリニトロ－５－ｔ－ブチル－１，３－キシレン（ムスクキシレン）</t>
    </r>
    <r>
      <rPr>
        <sz val="8"/>
        <rFont val="Arial"/>
        <family val="2"/>
      </rPr>
      <t xml:space="preserve"> </t>
    </r>
    <phoneticPr fontId="3"/>
  </si>
  <si>
    <t>81-15-2</t>
  </si>
  <si>
    <t>Bis (2-ethyl(hexyl)phthalate) (DEHP)</t>
  </si>
  <si>
    <t>フタル酸ビス（２－エチルヘキシル）（ＤＥＨＰ）</t>
    <phoneticPr fontId="3"/>
  </si>
  <si>
    <t>117-81-7</t>
  </si>
  <si>
    <t>Hexabromocyclododecane (HBCDD) and all major diastereoisomers identified (α – HBCDD, β-HBCDD, γ-HBCDD)</t>
  </si>
  <si>
    <t>ヘキサブロモシクロドデカン（ＨＢＣＤＤ）</t>
  </si>
  <si>
    <t>25637-99-4, 3194-55-6
(134237-51-7, 134237-50-6, 134237-52-8)</t>
    <phoneticPr fontId="3"/>
  </si>
  <si>
    <t>Alkanes, C10-13, chloro (Short Chain Chlorinated Paraffins)</t>
  </si>
  <si>
    <t>短鎖型塩素化パラフィン（Ｃ１０－１３）</t>
  </si>
  <si>
    <t>85535-84-8</t>
  </si>
  <si>
    <t>Bis(tributyltin)oxide</t>
  </si>
  <si>
    <t>ビス（トリブチルスズ）＝オキシド</t>
  </si>
  <si>
    <t>56-35-9</t>
  </si>
  <si>
    <t>Lead hydrogen arsenate</t>
  </si>
  <si>
    <t>ヒ酸鉛</t>
  </si>
  <si>
    <t>7784-40-9</t>
  </si>
  <si>
    <t>Benzyl butyl phthalate</t>
  </si>
  <si>
    <t>フタル酸ブチルベンジル（ＢＢＰ）</t>
    <phoneticPr fontId="3"/>
  </si>
  <si>
    <t>85-68-7</t>
  </si>
  <si>
    <t>Triethyl arsenate</t>
  </si>
  <si>
    <t>ヒ酸トリエチル</t>
    <rPh sb="1" eb="2">
      <t>サン</t>
    </rPh>
    <phoneticPr fontId="3"/>
  </si>
  <si>
    <t>15606-95-8</t>
  </si>
  <si>
    <t>2,4-Dinitrotoluene</t>
  </si>
  <si>
    <t>2,4-ジニトロトルエン</t>
  </si>
  <si>
    <t>121-14-2</t>
  </si>
  <si>
    <t>Anthracene oil</t>
  </si>
  <si>
    <t>アントラセン油</t>
  </si>
  <si>
    <t>90640-80-5</t>
  </si>
  <si>
    <t>Anthracene oil, anthracene paste, distn. Lights</t>
  </si>
  <si>
    <t>アントラセン油、アントラセンペースト、アントラセン軽留分</t>
    <rPh sb="25" eb="26">
      <t>カル</t>
    </rPh>
    <rPh sb="26" eb="27">
      <t>リュウ</t>
    </rPh>
    <rPh sb="27" eb="28">
      <t>ブ</t>
    </rPh>
    <phoneticPr fontId="5"/>
  </si>
  <si>
    <t>91995-17-4</t>
  </si>
  <si>
    <t>Anthracene oil, anthracene paste, anthracene fraction</t>
  </si>
  <si>
    <t>アントラセン油、アントラセンペースト、アントラセン留分</t>
    <rPh sb="25" eb="26">
      <t>リュウ</t>
    </rPh>
    <rPh sb="26" eb="27">
      <t>ブ</t>
    </rPh>
    <phoneticPr fontId="5"/>
  </si>
  <si>
    <t>91995-15-2</t>
  </si>
  <si>
    <t>Anthracene oil, anthracene-low</t>
  </si>
  <si>
    <t>アントラセン油、アントラセンペースト、アントラセン低温留分</t>
    <rPh sb="25" eb="27">
      <t>テイオン</t>
    </rPh>
    <rPh sb="27" eb="28">
      <t>ト</t>
    </rPh>
    <rPh sb="28" eb="29">
      <t>ブ</t>
    </rPh>
    <phoneticPr fontId="5"/>
  </si>
  <si>
    <t>90640-82-7</t>
  </si>
  <si>
    <t>Anthracene oil, anthracene paste</t>
  </si>
  <si>
    <t>アントラセン油、アントラセンペースト</t>
  </si>
  <si>
    <t>90640-81-6</t>
  </si>
  <si>
    <t>Diisobutyl phthalate</t>
  </si>
  <si>
    <t>ジイソブチルフタレート(DIBP)</t>
  </si>
  <si>
    <t>84-69-5</t>
  </si>
  <si>
    <t>Aluminosilicate, Refractory Ceramic Fibres</t>
  </si>
  <si>
    <t>アルミノシリケート、耐火性セラミック繊維</t>
  </si>
  <si>
    <t>Zirconia Aluminosilicate, Refractory Ceramic Fibres</t>
  </si>
  <si>
    <t>ジルコニアアルミノシリケート、耐火性セラミック繊維</t>
  </si>
  <si>
    <t>Lead chromate</t>
  </si>
  <si>
    <t>クロム酸鉛</t>
  </si>
  <si>
    <t>7758-97-6</t>
  </si>
  <si>
    <t>Lead chromate molybdate sulfate red (C.I. Pigment Red 104)</t>
  </si>
  <si>
    <t>硫酸モリブデン酸クロム酸鉛（モリブデン赤、C.I.ピグメントレッド104）</t>
    <rPh sb="19" eb="20">
      <t>アカ</t>
    </rPh>
    <phoneticPr fontId="5"/>
  </si>
  <si>
    <t>12656-85-8</t>
  </si>
  <si>
    <t>Lead sulfochromate yellow (C.I. Pigment Yellow 34)</t>
  </si>
  <si>
    <t>黄鉛（C.I.ピグメントイエロー34）</t>
    <rPh sb="0" eb="2">
      <t>オウエン</t>
    </rPh>
    <phoneticPr fontId="5"/>
  </si>
  <si>
    <t>1344-37-2</t>
  </si>
  <si>
    <t>Acrylamide</t>
  </si>
  <si>
    <t>アクリルアミド</t>
  </si>
  <si>
    <t>79-06-1</t>
  </si>
  <si>
    <t>Tris(2-chloroethyl)phosphate</t>
  </si>
  <si>
    <t>リン酸トリス(2-クロロエチル)</t>
    <rPh sb="2" eb="3">
      <t>サン</t>
    </rPh>
    <phoneticPr fontId="5"/>
  </si>
  <si>
    <t>115-96-8</t>
  </si>
  <si>
    <t>Coal tar pitch, high temperature</t>
  </si>
  <si>
    <t>高温コールタールピッチ</t>
    <rPh sb="0" eb="2">
      <t>コウオン</t>
    </rPh>
    <phoneticPr fontId="5"/>
  </si>
  <si>
    <t>65996-93-2</t>
  </si>
  <si>
    <t xml:space="preserve"> Trichloroethylene  </t>
  </si>
  <si>
    <t>トリクロロエチレン、トリクレン</t>
    <phoneticPr fontId="3"/>
  </si>
  <si>
    <t xml:space="preserve"> 79-01-6  </t>
  </si>
  <si>
    <t xml:space="preserve"> Boric acid  </t>
  </si>
  <si>
    <t>ホウ酸</t>
    <rPh sb="2" eb="3">
      <t>サン</t>
    </rPh>
    <phoneticPr fontId="3"/>
  </si>
  <si>
    <t xml:space="preserve"> 10043-35-3 11113-50-1  </t>
  </si>
  <si>
    <t xml:space="preserve"> Disodium tetraborate, anhydrous  </t>
  </si>
  <si>
    <t>無水四ホウ酸二ナトリウム、四ホウ酸二ナトリウム五水和物、四ホウ酸二ナトリウム十水和物</t>
    <rPh sb="0" eb="2">
      <t>ムスイ</t>
    </rPh>
    <rPh sb="2" eb="3">
      <t>ヨン</t>
    </rPh>
    <rPh sb="5" eb="6">
      <t>サン</t>
    </rPh>
    <rPh sb="6" eb="7">
      <t>ニ</t>
    </rPh>
    <rPh sb="13" eb="14">
      <t>ヨン</t>
    </rPh>
    <rPh sb="16" eb="17">
      <t>サン</t>
    </rPh>
    <rPh sb="17" eb="18">
      <t>ニ</t>
    </rPh>
    <rPh sb="23" eb="24">
      <t>ゴ</t>
    </rPh>
    <rPh sb="24" eb="26">
      <t>スイワ</t>
    </rPh>
    <rPh sb="26" eb="27">
      <t>ブツ</t>
    </rPh>
    <rPh sb="28" eb="29">
      <t>ヨン</t>
    </rPh>
    <rPh sb="31" eb="32">
      <t>サン</t>
    </rPh>
    <rPh sb="32" eb="33">
      <t>ニ</t>
    </rPh>
    <rPh sb="38" eb="39">
      <t>ジュウ</t>
    </rPh>
    <rPh sb="39" eb="41">
      <t>スイワ</t>
    </rPh>
    <rPh sb="41" eb="42">
      <t>ブツ</t>
    </rPh>
    <phoneticPr fontId="5"/>
  </si>
  <si>
    <t xml:space="preserve"> 1303-96-4 1330-43-4 12179-04-3  </t>
  </si>
  <si>
    <t xml:space="preserve"> Tetraboron disodium heptaoxide, hydrate  </t>
  </si>
  <si>
    <t>四ホウ酸二ナトリウム</t>
    <rPh sb="0" eb="1">
      <t>ヨン</t>
    </rPh>
    <rPh sb="3" eb="4">
      <t>サン</t>
    </rPh>
    <rPh sb="4" eb="5">
      <t>ニ</t>
    </rPh>
    <phoneticPr fontId="5"/>
  </si>
  <si>
    <t xml:space="preserve"> 12267-73-1  </t>
  </si>
  <si>
    <t xml:space="preserve"> Sodium chromate  </t>
  </si>
  <si>
    <t>クロム酸ナトリウム</t>
    <phoneticPr fontId="5"/>
  </si>
  <si>
    <t xml:space="preserve"> 7775-11-3  </t>
  </si>
  <si>
    <t xml:space="preserve"> Potassium chromate  </t>
  </si>
  <si>
    <t>クロム酸カリウム</t>
    <rPh sb="3" eb="4">
      <t>サン</t>
    </rPh>
    <phoneticPr fontId="5"/>
  </si>
  <si>
    <t xml:space="preserve"> 7789-00-6  </t>
  </si>
  <si>
    <t xml:space="preserve"> Ammonium dichromate  </t>
  </si>
  <si>
    <t>二クロム酸アンモニウム、重クロム酸アンモニウム</t>
    <phoneticPr fontId="3"/>
  </si>
  <si>
    <t xml:space="preserve"> 7789-09-5  </t>
  </si>
  <si>
    <t xml:space="preserve"> Potassium dichromate  </t>
  </si>
  <si>
    <t>二クロム酸カリウム、重クロム酸カリウム</t>
    <phoneticPr fontId="3"/>
  </si>
  <si>
    <t xml:space="preserve"> 7778-50-9  </t>
  </si>
  <si>
    <t>Cobalt(II) sulphate</t>
    <phoneticPr fontId="3"/>
  </si>
  <si>
    <t>硫酸コバルト(II)</t>
    <phoneticPr fontId="3"/>
  </si>
  <si>
    <t>10124-43-3</t>
    <phoneticPr fontId="3"/>
  </si>
  <si>
    <t>Cobalt(II) dinitrate</t>
    <phoneticPr fontId="3"/>
  </si>
  <si>
    <t>硝酸コバルト(II)</t>
    <rPh sb="0" eb="2">
      <t>ショウサン</t>
    </rPh>
    <phoneticPr fontId="3"/>
  </si>
  <si>
    <t>10141-05-6</t>
    <phoneticPr fontId="3"/>
  </si>
  <si>
    <t>Cobalt(II) carbonate</t>
    <phoneticPr fontId="3"/>
  </si>
  <si>
    <t>炭酸コバルト(II)</t>
    <rPh sb="0" eb="2">
      <t>タンサン</t>
    </rPh>
    <phoneticPr fontId="3"/>
  </si>
  <si>
    <t>513-79-1</t>
    <phoneticPr fontId="3"/>
  </si>
  <si>
    <t>Cobalt(II) diacetate</t>
    <phoneticPr fontId="3"/>
  </si>
  <si>
    <t>酢酸コバルト(II)</t>
    <rPh sb="0" eb="2">
      <t>サクサン</t>
    </rPh>
    <phoneticPr fontId="3"/>
  </si>
  <si>
    <t>71-48-7</t>
    <phoneticPr fontId="3"/>
  </si>
  <si>
    <t>2-Methoxyethanol</t>
    <phoneticPr fontId="3"/>
  </si>
  <si>
    <t>2-メトキシエタノール</t>
    <phoneticPr fontId="3"/>
  </si>
  <si>
    <t>109-86-4</t>
    <phoneticPr fontId="3"/>
  </si>
  <si>
    <t>2-Ethoxyethanol</t>
    <phoneticPr fontId="3"/>
  </si>
  <si>
    <t>2-エトキシエタノール</t>
    <phoneticPr fontId="3"/>
  </si>
  <si>
    <t>110-80-5</t>
    <phoneticPr fontId="3"/>
  </si>
  <si>
    <t>Chromium trioxide</t>
    <phoneticPr fontId="3"/>
  </si>
  <si>
    <t>三酸化クロム</t>
    <phoneticPr fontId="3"/>
  </si>
  <si>
    <t>1333-82-0</t>
    <phoneticPr fontId="3"/>
  </si>
  <si>
    <t>Acids generated from chromium trioxide and their oligomers.
Group containing:
  - Chromic acid
  - Dichromic acid
  - Oligomers of chromic acid and dichromic acid</t>
    <phoneticPr fontId="3"/>
  </si>
  <si>
    <t>三酸化クロムおよびそのオリゴマーから生成される酸。下記を含む：
  ・クロム酸
  ・ニクロム酸 （重クロム酸）
  ・クロム酸、ニクロム酸のオリゴマー</t>
    <rPh sb="25" eb="27">
      <t>カキ</t>
    </rPh>
    <rPh sb="28" eb="29">
      <t>フク</t>
    </rPh>
    <phoneticPr fontId="3"/>
  </si>
  <si>
    <t xml:space="preserve">
7738-94-5,
13530-68-2,
-</t>
    <phoneticPr fontId="3"/>
  </si>
  <si>
    <t>2-ethoxyethyl acetate</t>
    <phoneticPr fontId="3"/>
  </si>
  <si>
    <t>２－エトキシエチル＝アセタート
(酢酸2-エトキシエチル)</t>
    <phoneticPr fontId="3"/>
  </si>
  <si>
    <t>111-15-9</t>
    <phoneticPr fontId="3"/>
  </si>
  <si>
    <t>Strontium chromate</t>
    <phoneticPr fontId="3"/>
  </si>
  <si>
    <t xml:space="preserve">クロム酸ストロンチウム
</t>
    <phoneticPr fontId="3"/>
  </si>
  <si>
    <t>7789-06-2</t>
    <phoneticPr fontId="3"/>
  </si>
  <si>
    <t>1,2-Benzenedicarboxylic acid, di-C7-11-branched and linear alkyl esters (DHNUP)</t>
    <phoneticPr fontId="3"/>
  </si>
  <si>
    <t>1,2-ベンゼンジカルボン酸、
炭素数7～11の分岐および直鎖アルキルエステル類 (DHNUP)</t>
    <phoneticPr fontId="3"/>
  </si>
  <si>
    <t>68515-42-4</t>
    <phoneticPr fontId="3"/>
  </si>
  <si>
    <t>Hydrazine</t>
    <phoneticPr fontId="3"/>
  </si>
  <si>
    <t>ヒドラジン</t>
    <phoneticPr fontId="3"/>
  </si>
  <si>
    <t>302-01-2
7803-57-8</t>
    <phoneticPr fontId="3"/>
  </si>
  <si>
    <t>1-methyl-2-pyrrolidone</t>
    <phoneticPr fontId="3"/>
  </si>
  <si>
    <t>1-メチル-2-ピロリドン</t>
    <phoneticPr fontId="3"/>
  </si>
  <si>
    <t>872-50-4</t>
    <phoneticPr fontId="3"/>
  </si>
  <si>
    <t>1,2,3-trichloropropane</t>
    <phoneticPr fontId="3"/>
  </si>
  <si>
    <t>１，２，３－トリクロロプロパン</t>
    <phoneticPr fontId="3"/>
  </si>
  <si>
    <t>96-18-4</t>
    <phoneticPr fontId="3"/>
  </si>
  <si>
    <t>1,2-Benzenedicarboxylic acid, di-C6-8-branched alkyl esters, C7-rich (DIHP)</t>
    <phoneticPr fontId="3"/>
  </si>
  <si>
    <t>1,2-ベンゼンジカルボン酸、
炭素数7の側鎖炭化水素を主成分とする
炭素数6～8のフタル酸エステル類 (DIHP)</t>
    <phoneticPr fontId="3"/>
  </si>
  <si>
    <t> 71888-89-6</t>
    <phoneticPr fontId="3"/>
  </si>
  <si>
    <t>Ver.202106</t>
    <phoneticPr fontId="3"/>
  </si>
  <si>
    <t>【様式４－２】　ＲＥＡＣＨ ＳＶＨＣ 含有情報報告書</t>
    <phoneticPr fontId="3"/>
  </si>
  <si>
    <t>T00000</t>
    <phoneticPr fontId="3"/>
  </si>
  <si>
    <t>会社名</t>
    <rPh sb="0" eb="3">
      <t>カイシャメイ</t>
    </rPh>
    <phoneticPr fontId="3"/>
  </si>
  <si>
    <t>株式会社○○○製作所</t>
    <rPh sb="0" eb="4">
      <t>カブ</t>
    </rPh>
    <rPh sb="7" eb="10">
      <t>セイサクショ</t>
    </rPh>
    <phoneticPr fontId="3"/>
  </si>
  <si>
    <t>品質保証部</t>
    <rPh sb="0" eb="2">
      <t>ヒンシツ</t>
    </rPh>
    <rPh sb="2" eb="4">
      <t>ホショウ</t>
    </rPh>
    <rPh sb="4" eb="5">
      <t>ブ</t>
    </rPh>
    <phoneticPr fontId="3"/>
  </si>
  <si>
    <t>□□　□□</t>
    <phoneticPr fontId="3"/>
  </si>
  <si>
    <t>shikaku@○○ss.co.jp</t>
    <phoneticPr fontId="3"/>
  </si>
  <si>
    <t>000-000-0000</t>
    <phoneticPr fontId="3"/>
  </si>
  <si>
    <t>含有ＳＶＨＣ
（選択願います）</t>
    <rPh sb="0" eb="2">
      <t>ガンユウ</t>
    </rPh>
    <rPh sb="8" eb="10">
      <t>センタク</t>
    </rPh>
    <rPh sb="10" eb="11">
      <t>ネガ</t>
    </rPh>
    <phoneticPr fontId="2"/>
  </si>
  <si>
    <t xml:space="preserve"> 外部ＨＤＤ装置A</t>
    <rPh sb="1" eb="3">
      <t>ガイブ</t>
    </rPh>
    <rPh sb="6" eb="8">
      <t>ソウチ</t>
    </rPh>
    <phoneticPr fontId="3"/>
  </si>
  <si>
    <t>5P2Z****P***</t>
    <phoneticPr fontId="3"/>
  </si>
  <si>
    <t>HDD*******</t>
    <phoneticPr fontId="3"/>
  </si>
  <si>
    <t>フタル酸ビス（２－エチルヘキシル）（別名：ジエチルヘキシルフタレート）（略称：ＤＥＨＰ）</t>
    <phoneticPr fontId="3"/>
  </si>
  <si>
    <t>PVCケーブル、可塑剤</t>
    <rPh sb="8" eb="10">
      <t>カソ</t>
    </rPh>
    <rPh sb="10" eb="11">
      <t>ザイ</t>
    </rPh>
    <phoneticPr fontId="3"/>
  </si>
  <si>
    <t xml:space="preserve">  ＡＣケーブル</t>
    <phoneticPr fontId="3"/>
  </si>
  <si>
    <t>フタル酸ビス（２－エチルヘキシル）（別名：ジエチルヘキシルフタレート）（略称：ＤＥＨＰ）</t>
  </si>
  <si>
    <t xml:space="preserve">  ＡＣアダプタ</t>
    <phoneticPr fontId="3"/>
  </si>
  <si>
    <t xml:space="preserve"> 外部ＨＤＤ装置B</t>
    <rPh sb="1" eb="3">
      <t>ガイブ</t>
    </rPh>
    <rPh sb="6" eb="8">
      <t>ソウチ</t>
    </rPh>
    <phoneticPr fontId="3"/>
  </si>
  <si>
    <t>E00****P01</t>
    <phoneticPr fontId="3"/>
  </si>
  <si>
    <t>同上</t>
    <rPh sb="0" eb="2">
      <t>ドウジョウ</t>
    </rPh>
    <phoneticPr fontId="3"/>
  </si>
  <si>
    <t xml:space="preserve">  同上</t>
    <rPh sb="2" eb="4">
      <t>ドウジョウ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</si>
</sst>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_-* #,##0.00\ [$€]_-;\-* #,##0.00\ [$€]_-;_-* &quot;-&quot;??\ [$€]_-;_-@_-"/>
    <numFmt numFmtId="177" formatCode="0.0000_ "/>
  </numFmts>
  <fonts count="18">
    <font>
      <sz val="1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u/>
      <sz val="11"/>
      <color indexed="12"/>
      <name val="ＭＳ Ｐゴシック"/>
      <family val="3"/>
      <charset val="128"/>
    </font>
    <font>
      <u/>
      <sz val="11"/>
      <color indexed="36"/>
      <name val="ＭＳ Ｐゴシック"/>
      <family val="3"/>
      <charset val="128"/>
    </font>
    <font>
      <sz val="14"/>
      <name val="ＭＳ Ｐゴシック"/>
      <family val="3"/>
      <charset val="128"/>
    </font>
    <font>
      <sz val="9"/>
      <name val="ＭＳ Ｐゴシック"/>
      <family val="3"/>
      <charset val="128"/>
    </font>
    <font>
      <sz val="10"/>
      <name val="Arial"/>
      <family val="2"/>
    </font>
    <font>
      <sz val="8"/>
      <name val="ＭＳ Ｐゴシック"/>
      <family val="3"/>
      <charset val="128"/>
    </font>
    <font>
      <b/>
      <u/>
      <sz val="20"/>
      <name val="ＭＳ Ｐゴシック"/>
      <family val="3"/>
      <charset val="128"/>
    </font>
    <font>
      <sz val="8"/>
      <name val="Arial"/>
      <family val="2"/>
    </font>
    <font>
      <b/>
      <u/>
      <sz val="18"/>
      <name val="ＭＳ Ｐゴシック"/>
      <family val="3"/>
      <charset val="128"/>
    </font>
    <font>
      <b/>
      <sz val="14"/>
      <color indexed="10"/>
      <name val="Arial"/>
      <family val="2"/>
    </font>
    <font>
      <u/>
      <sz val="14"/>
      <name val="ＭＳ Ｐゴシック"/>
      <family val="3"/>
      <charset val="128"/>
    </font>
    <font>
      <sz val="11"/>
      <name val="Arial"/>
      <family val="2"/>
    </font>
    <font>
      <b/>
      <sz val="11"/>
      <name val="Arial"/>
      <family val="2"/>
    </font>
    <font>
      <b/>
      <sz val="9"/>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CC"/>
        <bgColor indexed="64"/>
      </patternFill>
    </fill>
  </fills>
  <borders count="5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double">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8"/>
      </left>
      <right style="thin">
        <color indexed="8"/>
      </right>
      <top style="medium">
        <color indexed="8"/>
      </top>
      <bottom style="double">
        <color indexed="8"/>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s>
  <cellStyleXfs count="3">
    <xf numFmtId="0" fontId="0" fillId="0" borderId="0">
      <alignment vertical="center"/>
    </xf>
    <xf numFmtId="176" fontId="8" fillId="0" borderId="0" applyFont="0" applyFill="0" applyBorder="0" applyAlignment="0" applyProtection="0"/>
    <xf numFmtId="0" fontId="4" fillId="0" borderId="0" applyNumberFormat="0" applyFill="0" applyBorder="0" applyAlignment="0" applyProtection="0">
      <alignment vertical="top"/>
      <protection locked="0"/>
    </xf>
  </cellStyleXfs>
  <cellXfs count="136">
    <xf numFmtId="0" fontId="0" fillId="0" borderId="0" xfId="0">
      <alignment vertical="center"/>
    </xf>
    <xf numFmtId="0" fontId="2" fillId="0" borderId="0" xfId="0" applyFont="1">
      <alignment vertical="center"/>
    </xf>
    <xf numFmtId="0" fontId="0" fillId="0" borderId="0" xfId="0" applyFill="1" applyBorder="1" applyAlignment="1">
      <alignment vertical="center"/>
    </xf>
    <xf numFmtId="0" fontId="2" fillId="0" borderId="0" xfId="0" applyFont="1" applyBorder="1" applyAlignment="1">
      <alignment horizontal="left" vertical="center"/>
    </xf>
    <xf numFmtId="0" fontId="1" fillId="0" borderId="0" xfId="0" applyFont="1" applyBorder="1" applyAlignment="1" applyProtection="1">
      <alignment horizontal="right" vertical="center" wrapText="1"/>
    </xf>
    <xf numFmtId="0" fontId="0" fillId="0" borderId="0" xfId="0" applyAlignment="1">
      <alignment horizontal="center" vertical="center"/>
    </xf>
    <xf numFmtId="0" fontId="7" fillId="0" borderId="0" xfId="0" applyFont="1" applyAlignment="1">
      <alignment horizontal="left" indent="1"/>
    </xf>
    <xf numFmtId="0" fontId="0" fillId="0" borderId="0" xfId="0"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9" fillId="0" borderId="0" xfId="0" applyFont="1" applyAlignment="1">
      <alignment horizontal="center" vertical="center"/>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0" borderId="2" xfId="0" applyFont="1" applyBorder="1" applyAlignment="1">
      <alignment horizontal="left" vertical="center" wrapText="1"/>
    </xf>
    <xf numFmtId="0" fontId="11" fillId="0" borderId="2" xfId="0" applyFont="1" applyBorder="1" applyAlignment="1">
      <alignment horizontal="center" vertical="center" wrapText="1"/>
    </xf>
    <xf numFmtId="0" fontId="9" fillId="0" borderId="3" xfId="0" applyFont="1" applyBorder="1" applyAlignment="1">
      <alignment horizontal="left" vertical="center" wrapText="1"/>
    </xf>
    <xf numFmtId="0" fontId="11"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xf>
    <xf numFmtId="0" fontId="11" fillId="0" borderId="5" xfId="0" applyFont="1" applyBorder="1" applyAlignment="1">
      <alignment horizontal="center" vertical="center" wrapText="1"/>
    </xf>
    <xf numFmtId="0" fontId="11" fillId="0" borderId="3" xfId="0" applyFont="1" applyBorder="1" applyAlignment="1">
      <alignment horizontal="left" vertical="center" wrapText="1"/>
    </xf>
    <xf numFmtId="0" fontId="11" fillId="0" borderId="6" xfId="0" applyFont="1" applyBorder="1" applyAlignment="1">
      <alignment horizontal="center" vertical="center" wrapText="1"/>
    </xf>
    <xf numFmtId="0" fontId="11" fillId="0" borderId="1" xfId="0" applyFont="1" applyBorder="1" applyAlignment="1">
      <alignment horizontal="left" vertical="center" wrapText="1"/>
    </xf>
    <xf numFmtId="0" fontId="11" fillId="0" borderId="7" xfId="0" applyFont="1" applyBorder="1" applyAlignment="1">
      <alignment horizontal="center" vertical="center" wrapText="1"/>
    </xf>
    <xf numFmtId="0" fontId="11" fillId="0" borderId="2" xfId="0" applyFont="1" applyBorder="1" applyAlignment="1">
      <alignment horizontal="left" vertical="center" wrapText="1"/>
    </xf>
    <xf numFmtId="0" fontId="10" fillId="0" borderId="0" xfId="0" applyFont="1" applyAlignment="1">
      <alignment horizontal="left" vertical="center"/>
    </xf>
    <xf numFmtId="0" fontId="0" fillId="0" borderId="0" xfId="0"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0" fillId="0" borderId="8" xfId="0" applyFill="1" applyBorder="1" applyAlignment="1">
      <alignment horizontal="center" vertical="center"/>
    </xf>
    <xf numFmtId="0" fontId="0" fillId="2" borderId="12" xfId="0" applyFill="1" applyBorder="1" applyAlignment="1">
      <alignment horizontal="center" vertical="center" wrapText="1"/>
    </xf>
    <xf numFmtId="177" fontId="0" fillId="0" borderId="13" xfId="0" applyNumberFormat="1" applyBorder="1" applyAlignment="1" applyProtection="1">
      <alignment horizontal="center" vertical="center"/>
      <protection hidden="1"/>
    </xf>
    <xf numFmtId="0" fontId="0" fillId="0" borderId="0" xfId="0" applyProtection="1">
      <alignment vertical="center"/>
      <protection hidden="1"/>
    </xf>
    <xf numFmtId="177" fontId="0" fillId="0" borderId="14" xfId="0" applyNumberFormat="1" applyBorder="1" applyAlignment="1" applyProtection="1">
      <alignment horizontal="center" vertical="center"/>
      <protection hidden="1"/>
    </xf>
    <xf numFmtId="0" fontId="0" fillId="0" borderId="0" xfId="0" applyAlignment="1" applyProtection="1">
      <alignment vertical="center"/>
      <protection hidden="1"/>
    </xf>
    <xf numFmtId="177" fontId="0" fillId="0" borderId="15" xfId="0" applyNumberFormat="1" applyBorder="1" applyAlignment="1" applyProtection="1">
      <alignment horizontal="center" vertical="center"/>
      <protection hidden="1"/>
    </xf>
    <xf numFmtId="0" fontId="0" fillId="0" borderId="16"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0" xfId="0" applyBorder="1">
      <alignment vertical="center"/>
    </xf>
    <xf numFmtId="0" fontId="0" fillId="0" borderId="0" xfId="0" applyAlignment="1" applyProtection="1">
      <alignment horizontal="center" vertical="center"/>
      <protection hidden="1"/>
    </xf>
    <xf numFmtId="0" fontId="9" fillId="0" borderId="17" xfId="0" applyFont="1" applyBorder="1" applyAlignment="1">
      <alignment horizontal="center" vertical="center" wrapText="1"/>
    </xf>
    <xf numFmtId="0" fontId="0" fillId="0" borderId="0" xfId="0" applyAlignment="1">
      <alignment vertical="top"/>
    </xf>
    <xf numFmtId="0" fontId="0" fillId="0" borderId="0" xfId="0" applyAlignment="1">
      <alignment horizontal="left" vertical="center"/>
    </xf>
    <xf numFmtId="49" fontId="11"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center" wrapText="1"/>
    </xf>
    <xf numFmtId="0" fontId="0" fillId="0" borderId="18" xfId="0" applyBorder="1" applyAlignment="1">
      <alignment horizontal="right" vertical="center"/>
    </xf>
    <xf numFmtId="0" fontId="0" fillId="0" borderId="19" xfId="0" applyBorder="1" applyAlignment="1">
      <alignment horizontal="right" vertical="center"/>
    </xf>
    <xf numFmtId="0" fontId="0" fillId="0" borderId="0" xfId="0" applyBorder="1"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wrapText="1"/>
    </xf>
    <xf numFmtId="0" fontId="0" fillId="0" borderId="9" xfId="0" applyFont="1" applyFill="1" applyBorder="1" applyAlignment="1">
      <alignment horizontal="center" vertical="center" wrapText="1" shrinkToFit="1"/>
    </xf>
    <xf numFmtId="0" fontId="0" fillId="0" borderId="12" xfId="0" applyBorder="1" applyAlignment="1">
      <alignment vertical="center"/>
    </xf>
    <xf numFmtId="0" fontId="0" fillId="0" borderId="20" xfId="0" applyBorder="1" applyAlignment="1">
      <alignment vertical="center"/>
    </xf>
    <xf numFmtId="0" fontId="0" fillId="3" borderId="21" xfId="0" applyFill="1" applyBorder="1" applyAlignment="1" applyProtection="1">
      <alignment horizontal="center" vertical="center"/>
      <protection locked="0"/>
    </xf>
    <xf numFmtId="0" fontId="0" fillId="3" borderId="23" xfId="0" applyFill="1" applyBorder="1" applyAlignment="1" applyProtection="1">
      <alignment horizontal="left" vertical="center"/>
      <protection locked="0"/>
    </xf>
    <xf numFmtId="0" fontId="0" fillId="3" borderId="23" xfId="0" applyFill="1" applyBorder="1" applyAlignment="1" applyProtection="1">
      <alignment horizontal="right" vertical="center"/>
      <protection locked="0"/>
    </xf>
    <xf numFmtId="0" fontId="0" fillId="3" borderId="24" xfId="0" applyFill="1" applyBorder="1" applyAlignment="1" applyProtection="1">
      <alignment horizontal="center" vertical="center" wrapText="1"/>
      <protection hidden="1"/>
    </xf>
    <xf numFmtId="0" fontId="0" fillId="3" borderId="25" xfId="0" applyFill="1" applyBorder="1" applyAlignment="1" applyProtection="1">
      <alignment horizontal="left" vertical="center"/>
      <protection locked="0"/>
    </xf>
    <xf numFmtId="0" fontId="0" fillId="3" borderId="26" xfId="0" applyFill="1" applyBorder="1" applyAlignment="1" applyProtection="1">
      <alignment horizontal="center" vertical="center"/>
      <protection locked="0"/>
    </xf>
    <xf numFmtId="0" fontId="0" fillId="3" borderId="28" xfId="0" applyFill="1" applyBorder="1" applyAlignment="1" applyProtection="1">
      <alignment horizontal="left" vertical="center"/>
      <protection locked="0"/>
    </xf>
    <xf numFmtId="0" fontId="0" fillId="3" borderId="28" xfId="0" applyFill="1" applyBorder="1" applyAlignment="1" applyProtection="1">
      <alignment horizontal="right" vertical="center"/>
      <protection locked="0"/>
    </xf>
    <xf numFmtId="0" fontId="0" fillId="3" borderId="28" xfId="0" applyFill="1" applyBorder="1" applyAlignment="1" applyProtection="1">
      <alignment horizontal="center" vertical="center" wrapText="1"/>
      <protection hidden="1"/>
    </xf>
    <xf numFmtId="0" fontId="0" fillId="3" borderId="29" xfId="0" applyFill="1" applyBorder="1" applyAlignment="1" applyProtection="1">
      <alignment horizontal="left" vertical="center"/>
      <protection locked="0"/>
    </xf>
    <xf numFmtId="0" fontId="0" fillId="3" borderId="30" xfId="0" applyFill="1" applyBorder="1" applyAlignment="1" applyProtection="1">
      <alignment vertical="center"/>
      <protection locked="0"/>
    </xf>
    <xf numFmtId="0" fontId="0" fillId="3" borderId="32" xfId="0" applyFill="1" applyBorder="1" applyAlignment="1" applyProtection="1">
      <alignment horizontal="left" vertical="center"/>
      <protection locked="0"/>
    </xf>
    <xf numFmtId="0" fontId="0" fillId="3" borderId="32" xfId="0" applyFill="1" applyBorder="1" applyAlignment="1" applyProtection="1">
      <alignment horizontal="right" vertical="center"/>
      <protection locked="0"/>
    </xf>
    <xf numFmtId="0" fontId="0" fillId="3" borderId="33" xfId="0" applyFill="1" applyBorder="1" applyAlignment="1" applyProtection="1">
      <alignment horizontal="left" vertical="center"/>
      <protection locked="0"/>
    </xf>
    <xf numFmtId="0" fontId="9" fillId="3" borderId="12" xfId="0" applyFont="1" applyFill="1" applyBorder="1" applyAlignment="1" applyProtection="1">
      <alignment horizontal="center" vertical="center"/>
      <protection locked="0"/>
    </xf>
    <xf numFmtId="0" fontId="0" fillId="3" borderId="23" xfId="0" applyFill="1" applyBorder="1" applyProtection="1">
      <alignment vertical="center"/>
      <protection locked="0"/>
    </xf>
    <xf numFmtId="0" fontId="0" fillId="3" borderId="24" xfId="0" applyFill="1" applyBorder="1" applyAlignment="1" applyProtection="1">
      <alignment horizontal="center" vertical="center" wrapText="1"/>
      <protection locked="0"/>
    </xf>
    <xf numFmtId="0" fontId="0" fillId="3" borderId="28" xfId="0" applyFill="1" applyBorder="1" applyAlignment="1" applyProtection="1">
      <alignment horizontal="center" vertical="center" wrapText="1"/>
      <protection locked="0"/>
    </xf>
    <xf numFmtId="0" fontId="0" fillId="3" borderId="32" xfId="0" applyFill="1" applyBorder="1" applyAlignment="1" applyProtection="1">
      <alignment horizontal="center" vertical="center" wrapText="1"/>
      <protection locked="0"/>
    </xf>
    <xf numFmtId="0" fontId="17" fillId="0" borderId="0" xfId="0" applyFont="1" applyAlignment="1">
      <alignment horizontal="left" vertical="center"/>
    </xf>
    <xf numFmtId="0" fontId="0" fillId="0" borderId="12" xfId="0" applyBorder="1" applyProtection="1">
      <alignment vertical="center"/>
      <protection locked="0"/>
    </xf>
    <xf numFmtId="0" fontId="15" fillId="0" borderId="0" xfId="0" applyFont="1">
      <alignment vertical="center"/>
    </xf>
    <xf numFmtId="0" fontId="16" fillId="0" borderId="0" xfId="0" applyFont="1" applyBorder="1" applyAlignment="1">
      <alignment horizontal="left" vertical="center"/>
    </xf>
    <xf numFmtId="0" fontId="15" fillId="0" borderId="0" xfId="0" applyFont="1" applyAlignment="1">
      <alignment horizontal="center" vertical="center"/>
    </xf>
    <xf numFmtId="0" fontId="0" fillId="3" borderId="31" xfId="0" applyFill="1" applyBorder="1" applyAlignment="1" applyProtection="1">
      <alignment horizontal="left" vertical="center"/>
      <protection locked="0"/>
    </xf>
    <xf numFmtId="0" fontId="0" fillId="0" borderId="0" xfId="0" applyAlignment="1">
      <alignment horizontal="right" vertical="center"/>
    </xf>
    <xf numFmtId="0" fontId="0" fillId="3" borderId="22"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12" fillId="0" borderId="0" xfId="0" applyFont="1" applyAlignment="1">
      <alignment horizontal="center" vertical="center"/>
    </xf>
    <xf numFmtId="0" fontId="0" fillId="0" borderId="0" xfId="0" applyAlignment="1">
      <alignment horizontal="left" vertical="top"/>
    </xf>
    <xf numFmtId="0" fontId="0" fillId="0" borderId="34" xfId="0" applyBorder="1" applyAlignment="1">
      <alignment horizontal="right" vertical="center"/>
    </xf>
    <xf numFmtId="0" fontId="0" fillId="0" borderId="35" xfId="0" applyBorder="1" applyAlignment="1">
      <alignment horizontal="right" vertical="center"/>
    </xf>
    <xf numFmtId="0" fontId="0" fillId="3" borderId="36" xfId="0" applyFill="1" applyBorder="1" applyAlignment="1" applyProtection="1">
      <alignment horizontal="left" vertical="center" shrinkToFit="1"/>
      <protection locked="0"/>
    </xf>
    <xf numFmtId="0" fontId="0" fillId="3" borderId="37" xfId="0" applyFill="1" applyBorder="1" applyAlignment="1" applyProtection="1">
      <alignment horizontal="left" vertical="center" shrinkToFit="1"/>
      <protection locked="0"/>
    </xf>
    <xf numFmtId="0" fontId="0" fillId="3" borderId="38" xfId="0" applyFill="1" applyBorder="1" applyAlignment="1" applyProtection="1">
      <alignment horizontal="left" vertical="center" shrinkToFit="1"/>
      <protection locked="0"/>
    </xf>
    <xf numFmtId="0" fontId="0" fillId="3" borderId="27" xfId="0" applyFill="1" applyBorder="1" applyAlignment="1" applyProtection="1">
      <alignment horizontal="left" vertical="center" shrinkToFit="1"/>
      <protection locked="0"/>
    </xf>
    <xf numFmtId="0" fontId="0" fillId="3" borderId="39" xfId="0" applyFill="1" applyBorder="1" applyAlignment="1" applyProtection="1">
      <alignment horizontal="left" vertical="center" shrinkToFit="1"/>
      <protection locked="0"/>
    </xf>
    <xf numFmtId="0" fontId="0" fillId="3" borderId="40" xfId="0" applyFill="1" applyBorder="1" applyAlignment="1" applyProtection="1">
      <alignment horizontal="left" vertical="center" shrinkToFit="1"/>
      <protection locked="0"/>
    </xf>
    <xf numFmtId="0" fontId="0" fillId="3" borderId="27" xfId="0" applyFill="1" applyBorder="1" applyAlignment="1" applyProtection="1">
      <alignment horizontal="center" vertical="center" shrinkToFit="1"/>
      <protection locked="0"/>
    </xf>
    <xf numFmtId="0" fontId="0" fillId="3" borderId="39" xfId="0" applyFill="1" applyBorder="1" applyAlignment="1" applyProtection="1">
      <alignment horizontal="center" vertical="center" shrinkToFit="1"/>
      <protection locked="0"/>
    </xf>
    <xf numFmtId="0" fontId="0" fillId="3" borderId="40" xfId="0" applyFill="1" applyBorder="1" applyAlignment="1" applyProtection="1">
      <alignment horizontal="center" vertical="center" shrinkToFit="1"/>
      <protection locked="0"/>
    </xf>
    <xf numFmtId="0" fontId="0" fillId="0" borderId="41" xfId="0" applyBorder="1" applyAlignment="1">
      <alignment horizontal="right" vertical="center"/>
    </xf>
    <xf numFmtId="0" fontId="0" fillId="0" borderId="42" xfId="0" applyBorder="1" applyAlignment="1">
      <alignment horizontal="righ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3" borderId="31"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0" fillId="3" borderId="47" xfId="0" applyFill="1" applyBorder="1" applyAlignment="1" applyProtection="1">
      <alignment horizontal="left" vertical="center"/>
      <protection locked="0"/>
    </xf>
    <xf numFmtId="0" fontId="0" fillId="0" borderId="48"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3" borderId="31"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9"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0" fillId="3" borderId="35"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10" fillId="0" borderId="0" xfId="0" applyFont="1" applyAlignment="1">
      <alignment horizontal="center" vertical="center"/>
    </xf>
    <xf numFmtId="0" fontId="0" fillId="3" borderId="36" xfId="0" applyFill="1" applyBorder="1" applyAlignment="1" applyProtection="1">
      <alignment horizontal="center" vertical="center" shrinkToFit="1"/>
      <protection locked="0"/>
    </xf>
    <xf numFmtId="0" fontId="0" fillId="3" borderId="37" xfId="0" applyFill="1" applyBorder="1" applyAlignment="1" applyProtection="1">
      <alignment horizontal="center" vertical="center" shrinkToFit="1"/>
      <protection locked="0"/>
    </xf>
    <xf numFmtId="0" fontId="0" fillId="3" borderId="38" xfId="0" applyFill="1" applyBorder="1" applyAlignment="1" applyProtection="1">
      <alignment horizontal="center" vertical="center" shrinkToFit="1"/>
      <protection locked="0"/>
    </xf>
    <xf numFmtId="0" fontId="0" fillId="0" borderId="0" xfId="0" applyAlignment="1">
      <alignment horizontal="right" vertical="center"/>
    </xf>
    <xf numFmtId="0" fontId="4" fillId="0" borderId="0" xfId="2" applyAlignment="1" applyProtection="1">
      <alignment horizontal="left" vertical="center"/>
    </xf>
    <xf numFmtId="0" fontId="0" fillId="0" borderId="0" xfId="0" applyBorder="1" applyAlignment="1">
      <alignment vertical="center" shrinkToFit="1"/>
    </xf>
    <xf numFmtId="0" fontId="0" fillId="0" borderId="10" xfId="0" applyFill="1" applyBorder="1" applyAlignment="1">
      <alignment horizontal="center" vertical="center"/>
    </xf>
    <xf numFmtId="0" fontId="0" fillId="0" borderId="51" xfId="0" applyFill="1" applyBorder="1" applyAlignment="1">
      <alignment horizontal="center" vertical="center"/>
    </xf>
    <xf numFmtId="0" fontId="4" fillId="3" borderId="27" xfId="2" applyFill="1" applyBorder="1" applyAlignment="1" applyProtection="1">
      <alignment horizontal="left" vertical="center" shrinkToFit="1"/>
      <protection locked="0"/>
    </xf>
    <xf numFmtId="14" fontId="0" fillId="3" borderId="31" xfId="0" applyNumberFormat="1" applyFill="1" applyBorder="1" applyAlignment="1" applyProtection="1">
      <alignment horizontal="center" vertical="center"/>
      <protection locked="0"/>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 fillId="0" borderId="0" xfId="0" applyFont="1" applyAlignment="1">
      <alignment vertical="top"/>
    </xf>
    <xf numFmtId="0" fontId="1" fillId="0" borderId="9"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center" vertical="center"/>
    </xf>
    <xf numFmtId="0" fontId="1" fillId="0" borderId="10" xfId="0" applyFont="1" applyBorder="1" applyAlignment="1">
      <alignment horizontal="center" vertical="center" wrapText="1"/>
    </xf>
  </cellXfs>
  <cellStyles count="3">
    <cellStyle name="Euro" xfId="1" xr:uid="{00000000-0005-0000-0000-000000000000}"/>
    <cellStyle name="ハイパーリンク" xfId="2" builtinId="8"/>
    <cellStyle name="標準" xfId="0" builtinId="0"/>
  </cellStyles>
  <dxfs count="2">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xdr:twoCellAnchor>
    <xdr:from>
      <xdr:col>5</xdr:col>
      <xdr:colOff>2095500</xdr:colOff>
      <xdr:row>15</xdr:row>
      <xdr:rowOff>114300</xdr:rowOff>
    </xdr:from>
    <xdr:to>
      <xdr:col>6</xdr:col>
      <xdr:colOff>809625</xdr:colOff>
      <xdr:row>15</xdr:row>
      <xdr:rowOff>114300</xdr:rowOff>
    </xdr:to>
    <xdr:sp macro="" textlink="">
      <xdr:nvSpPr>
        <xdr:cNvPr id="7192" name="Line 6">
          <a:extLst>
            <a:ext uri="{FF2B5EF4-FFF2-40B4-BE49-F238E27FC236}">
              <a16:creationId xmlns:a16="http://schemas.microsoft.com/office/drawing/2014/main" id="{DF5E081F-003F-AF3F-92EE-F30E85836917}"/>
            </a:ext>
          </a:extLst>
        </xdr:cNvPr>
        <xdr:cNvSpPr>
          <a:spLocks noChangeShapeType="1"/>
        </xdr:cNvSpPr>
      </xdr:nvSpPr>
      <xdr:spPr bwMode="auto">
        <a:xfrm flipV="1">
          <a:off x="5124450" y="3638550"/>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2095500</xdr:colOff>
      <xdr:row>16</xdr:row>
      <xdr:rowOff>142875</xdr:rowOff>
    </xdr:from>
    <xdr:to>
      <xdr:col>6</xdr:col>
      <xdr:colOff>809625</xdr:colOff>
      <xdr:row>16</xdr:row>
      <xdr:rowOff>142875</xdr:rowOff>
    </xdr:to>
    <xdr:sp macro="" textlink="">
      <xdr:nvSpPr>
        <xdr:cNvPr id="7193" name="Line 7">
          <a:extLst>
            <a:ext uri="{FF2B5EF4-FFF2-40B4-BE49-F238E27FC236}">
              <a16:creationId xmlns:a16="http://schemas.microsoft.com/office/drawing/2014/main" id="{7D2A4CAC-3A86-9461-FE1B-D479A4837EC6}"/>
            </a:ext>
          </a:extLst>
        </xdr:cNvPr>
        <xdr:cNvSpPr>
          <a:spLocks noChangeShapeType="1"/>
        </xdr:cNvSpPr>
      </xdr:nvSpPr>
      <xdr:spPr bwMode="auto">
        <a:xfrm flipV="1">
          <a:off x="5124450" y="3952875"/>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15</xdr:row>
          <xdr:rowOff>9525</xdr:rowOff>
        </xdr:from>
        <xdr:to>
          <xdr:col>3</xdr:col>
          <xdr:colOff>76200</xdr:colOff>
          <xdr:row>16</xdr:row>
          <xdr:rowOff>238125</xdr:rowOff>
        </xdr:to>
        <xdr:grpSp>
          <xdr:nvGrpSpPr>
            <xdr:cNvPr id="7194" name="Group 19">
              <a:extLst>
                <a:ext uri="{FF2B5EF4-FFF2-40B4-BE49-F238E27FC236}">
                  <a16:creationId xmlns:a16="http://schemas.microsoft.com/office/drawing/2014/main" id="{6E7FF9BA-083A-0758-2D2B-D6B44C5DD31F}"/>
                </a:ext>
              </a:extLst>
            </xdr:cNvPr>
            <xdr:cNvGrpSpPr>
              <a:grpSpLocks/>
            </xdr:cNvGrpSpPr>
          </xdr:nvGrpSpPr>
          <xdr:grpSpPr bwMode="auto">
            <a:xfrm>
              <a:off x="266700" y="3533775"/>
              <a:ext cx="314325" cy="514350"/>
              <a:chOff x="27" y="268"/>
              <a:chExt cx="33" cy="50"/>
            </a:xfrm>
          </xdr:grpSpPr>
          <xdr:sp macro="" textlink="">
            <xdr:nvSpPr>
              <xdr:cNvPr id="7184" name="Option Button 16" hidden="1">
                <a:extLst>
                  <a:ext uri="{63B3BB69-23CF-44E3-9099-C40C66FF867C}">
                    <a14:compatExt spid="_x0000_s7184"/>
                  </a:ext>
                  <a:ext uri="{FF2B5EF4-FFF2-40B4-BE49-F238E27FC236}">
                    <a16:creationId xmlns:a16="http://schemas.microsoft.com/office/drawing/2014/main" id="{32393DAE-4C77-F2CF-E9E0-C58B9C103F2B}"/>
                  </a:ext>
                </a:extLst>
              </xdr:cNvPr>
              <xdr:cNvSpPr/>
            </xdr:nvSpPr>
            <xdr:spPr bwMode="auto">
              <a:xfrm>
                <a:off x="27" y="268"/>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5" name="Option Button 17" hidden="1">
                <a:extLst>
                  <a:ext uri="{63B3BB69-23CF-44E3-9099-C40C66FF867C}">
                    <a14:compatExt spid="_x0000_s7185"/>
                  </a:ext>
                  <a:ext uri="{FF2B5EF4-FFF2-40B4-BE49-F238E27FC236}">
                    <a16:creationId xmlns:a16="http://schemas.microsoft.com/office/drawing/2014/main" id="{C9729DB9-70E2-039E-BF0C-41EB01A16262}"/>
                  </a:ext>
                </a:extLst>
              </xdr:cNvPr>
              <xdr:cNvSpPr/>
            </xdr:nvSpPr>
            <xdr:spPr bwMode="auto">
              <a:xfrm>
                <a:off x="28" y="296"/>
                <a:ext cx="3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040055/My%20Documents/Green/REACH/AIS%20ver1.0&#65288;&#31532;1&#27573;&#38542;&#26908;&#35388;&#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IS ver1.0 （記入用紙）"/>
      <sheetName val="AIS ver1.0 （記入例）"/>
      <sheetName val="AIS ver1（記入用紙、一部ﾌﾟﾙﾀﾞｳﾝ含む）"/>
      <sheetName val="Lookup_table"/>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oshiba.co.jp/infrastructure/company/procure/data/svhc.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toshiba.co.jp/infrastructure/company/procure/data/svhc.pdf" TargetMode="External"/><Relationship Id="rId1" Type="http://schemas.openxmlformats.org/officeDocument/2006/relationships/hyperlink" Target="mailto:shikaku@&#9675;&#9675;ss.co.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sheetPr>
  <dimension ref="B1:L43"/>
  <sheetViews>
    <sheetView showGridLines="0" tabSelected="1" zoomScaleNormal="100" zoomScaleSheetLayoutView="75" workbookViewId="0">
      <selection activeCell="B3" sqref="B3:G3"/>
    </sheetView>
  </sheetViews>
  <sheetFormatPr defaultRowHeight="13.5"/>
  <cols>
    <col min="1" max="1" width="0.75" customWidth="1"/>
    <col min="2" max="2" width="2.25" customWidth="1"/>
    <col min="3" max="3" width="3.625" customWidth="1"/>
    <col min="4" max="4" width="16.875" customWidth="1"/>
    <col min="5" max="5" width="17.375" customWidth="1"/>
    <col min="6" max="6" width="26.375" customWidth="1"/>
    <col min="7" max="7" width="29.25" customWidth="1"/>
    <col min="9" max="9" width="8.75" customWidth="1"/>
    <col min="11" max="11" width="28.5" customWidth="1"/>
    <col min="12" max="12" width="13.5" customWidth="1"/>
    <col min="13" max="14" width="1.25" customWidth="1"/>
    <col min="15" max="15" width="33.375" customWidth="1"/>
  </cols>
  <sheetData>
    <row r="1" spans="2:12" ht="4.5" customHeight="1"/>
    <row r="2" spans="2:12" ht="15.75" customHeight="1">
      <c r="B2" s="81"/>
      <c r="C2" s="81"/>
      <c r="D2" s="81"/>
      <c r="E2" s="81"/>
      <c r="F2" s="81"/>
      <c r="G2" s="77" t="s">
        <v>0</v>
      </c>
      <c r="L2" s="9"/>
    </row>
    <row r="3" spans="2:12" ht="24">
      <c r="B3" s="80" t="s">
        <v>1</v>
      </c>
      <c r="C3" s="80"/>
      <c r="D3" s="80"/>
      <c r="E3" s="80"/>
      <c r="F3" s="80"/>
      <c r="G3" s="80"/>
      <c r="J3" s="24"/>
      <c r="K3" s="77"/>
      <c r="L3" s="17"/>
    </row>
    <row r="4" spans="2:12" ht="13.5" customHeight="1">
      <c r="B4" s="1" t="s">
        <v>2</v>
      </c>
      <c r="H4" s="4"/>
    </row>
    <row r="5" spans="2:12" ht="5.25" customHeight="1" thickBot="1">
      <c r="B5" s="1"/>
      <c r="H5" s="4"/>
    </row>
    <row r="6" spans="2:12" ht="24.95" customHeight="1">
      <c r="C6" s="93" t="s">
        <v>3</v>
      </c>
      <c r="D6" s="94"/>
      <c r="E6" s="84"/>
      <c r="F6" s="85"/>
      <c r="G6" s="86"/>
      <c r="H6" s="7"/>
    </row>
    <row r="7" spans="2:12" ht="24.95" customHeight="1">
      <c r="C7" s="44"/>
      <c r="D7" s="45" t="s">
        <v>4</v>
      </c>
      <c r="E7" s="90"/>
      <c r="F7" s="91"/>
      <c r="G7" s="92"/>
      <c r="H7" s="7"/>
    </row>
    <row r="8" spans="2:12" ht="24.95" customHeight="1">
      <c r="C8" s="82" t="s">
        <v>5</v>
      </c>
      <c r="D8" s="83"/>
      <c r="E8" s="87"/>
      <c r="F8" s="88"/>
      <c r="G8" s="89"/>
      <c r="H8" s="7"/>
    </row>
    <row r="9" spans="2:12" ht="24.95" customHeight="1">
      <c r="C9" s="82" t="s">
        <v>6</v>
      </c>
      <c r="D9" s="83"/>
      <c r="E9" s="87"/>
      <c r="F9" s="88"/>
      <c r="G9" s="89"/>
      <c r="H9" s="7"/>
    </row>
    <row r="10" spans="2:12" ht="24.95" customHeight="1">
      <c r="C10" s="82" t="s">
        <v>7</v>
      </c>
      <c r="D10" s="83"/>
      <c r="E10" s="87"/>
      <c r="F10" s="88"/>
      <c r="G10" s="89"/>
      <c r="H10" s="8"/>
    </row>
    <row r="11" spans="2:12" ht="24.95" customHeight="1">
      <c r="C11" s="82" t="s">
        <v>8</v>
      </c>
      <c r="D11" s="83"/>
      <c r="E11" s="87"/>
      <c r="F11" s="88"/>
      <c r="G11" s="89"/>
      <c r="H11" s="8"/>
    </row>
    <row r="12" spans="2:12" ht="24.95" customHeight="1" thickBot="1">
      <c r="C12" s="101" t="s">
        <v>9</v>
      </c>
      <c r="D12" s="102"/>
      <c r="E12" s="98"/>
      <c r="F12" s="99"/>
      <c r="G12" s="100"/>
      <c r="H12" s="8"/>
    </row>
    <row r="13" spans="2:12" ht="6" customHeight="1">
      <c r="G13" s="2"/>
    </row>
    <row r="14" spans="2:12" ht="15.75" customHeight="1">
      <c r="B14" s="1" t="s">
        <v>10</v>
      </c>
      <c r="H14" s="6"/>
    </row>
    <row r="15" spans="2:12" ht="19.5" customHeight="1" thickBot="1">
      <c r="C15" t="s">
        <v>11</v>
      </c>
      <c r="H15" s="6"/>
    </row>
    <row r="16" spans="2:12" ht="23.1" customHeight="1" thickBot="1">
      <c r="C16" s="50"/>
      <c r="D16" s="95" t="s">
        <v>12</v>
      </c>
      <c r="E16" s="96"/>
      <c r="F16" s="97"/>
      <c r="G16" s="5" t="s">
        <v>13</v>
      </c>
      <c r="H16" s="6"/>
    </row>
    <row r="17" spans="2:8" ht="23.1" customHeight="1" thickBot="1">
      <c r="C17" s="51"/>
      <c r="D17" s="95" t="s">
        <v>14</v>
      </c>
      <c r="E17" s="96"/>
      <c r="F17" s="97"/>
      <c r="G17" s="5" t="s">
        <v>15</v>
      </c>
      <c r="H17" s="6"/>
    </row>
    <row r="18" spans="2:8" ht="16.5" customHeight="1">
      <c r="C18" s="37" t="s">
        <v>16</v>
      </c>
      <c r="D18" s="46"/>
      <c r="E18" s="46"/>
      <c r="F18" s="46"/>
      <c r="G18" s="5"/>
      <c r="H18" s="6"/>
    </row>
    <row r="19" spans="2:8" ht="16.5" customHeight="1">
      <c r="C19" t="s">
        <v>17</v>
      </c>
      <c r="H19" s="6"/>
    </row>
    <row r="20" spans="2:8" ht="5.25" customHeight="1">
      <c r="H20" s="6"/>
    </row>
    <row r="21" spans="2:8" ht="12.75" customHeight="1">
      <c r="B21" s="3" t="s">
        <v>18</v>
      </c>
      <c r="H21" s="6"/>
    </row>
    <row r="22" spans="2:8">
      <c r="C22" s="125" t="s">
        <v>19</v>
      </c>
    </row>
    <row r="23" spans="2:8">
      <c r="C23" s="126" t="s">
        <v>20</v>
      </c>
      <c r="D23" t="s">
        <v>21</v>
      </c>
    </row>
    <row r="24" spans="2:8">
      <c r="C24" s="126" t="s">
        <v>22</v>
      </c>
      <c r="D24" t="s">
        <v>23</v>
      </c>
    </row>
    <row r="25" spans="2:8">
      <c r="C25" s="126" t="s">
        <v>24</v>
      </c>
      <c r="D25" t="s">
        <v>25</v>
      </c>
    </row>
    <row r="26" spans="2:8">
      <c r="C26" s="126" t="s">
        <v>26</v>
      </c>
      <c r="D26" t="s">
        <v>27</v>
      </c>
    </row>
    <row r="27" spans="2:8">
      <c r="C27" s="126" t="s">
        <v>28</v>
      </c>
      <c r="D27" t="s">
        <v>29</v>
      </c>
    </row>
    <row r="28" spans="2:8">
      <c r="C28" s="126" t="s">
        <v>30</v>
      </c>
      <c r="D28" t="s">
        <v>31</v>
      </c>
    </row>
    <row r="29" spans="2:8">
      <c r="C29" s="126" t="s">
        <v>32</v>
      </c>
      <c r="D29" t="s">
        <v>33</v>
      </c>
    </row>
    <row r="30" spans="2:8">
      <c r="C30" s="126" t="s">
        <v>34</v>
      </c>
      <c r="D30" t="s">
        <v>35</v>
      </c>
    </row>
    <row r="31" spans="2:8">
      <c r="C31" s="127" t="s">
        <v>36</v>
      </c>
    </row>
    <row r="32" spans="2:8">
      <c r="C32" s="47" t="s">
        <v>37</v>
      </c>
    </row>
    <row r="33" spans="3:4">
      <c r="D33" t="s">
        <v>38</v>
      </c>
    </row>
    <row r="34" spans="3:4" ht="5.25" customHeight="1"/>
    <row r="35" spans="3:4">
      <c r="C35" s="41" t="s">
        <v>39</v>
      </c>
    </row>
    <row r="36" spans="3:4">
      <c r="C36" s="77" t="s">
        <v>20</v>
      </c>
      <c r="D36" t="s">
        <v>40</v>
      </c>
    </row>
    <row r="37" spans="3:4">
      <c r="C37" s="77"/>
      <c r="D37" t="s">
        <v>41</v>
      </c>
    </row>
    <row r="38" spans="3:4" ht="12.75" customHeight="1">
      <c r="C38" s="77" t="s">
        <v>42</v>
      </c>
      <c r="D38" t="s">
        <v>43</v>
      </c>
    </row>
    <row r="39" spans="3:4" ht="5.25" customHeight="1"/>
    <row r="40" spans="3:4">
      <c r="C40" s="41"/>
    </row>
    <row r="43" spans="3:4">
      <c r="C43" s="127"/>
    </row>
  </sheetData>
  <sheetProtection password="CC92" sheet="1" objects="1" scenarios="1"/>
  <mergeCells count="17">
    <mergeCell ref="D16:F16"/>
    <mergeCell ref="D17:F17"/>
    <mergeCell ref="C11:D11"/>
    <mergeCell ref="E11:G11"/>
    <mergeCell ref="E10:G10"/>
    <mergeCell ref="E12:G12"/>
    <mergeCell ref="C12:D12"/>
    <mergeCell ref="B3:G3"/>
    <mergeCell ref="B2:F2"/>
    <mergeCell ref="C9:D9"/>
    <mergeCell ref="C10:D10"/>
    <mergeCell ref="E6:G6"/>
    <mergeCell ref="E8:G8"/>
    <mergeCell ref="E7:G7"/>
    <mergeCell ref="E9:G9"/>
    <mergeCell ref="C6:D6"/>
    <mergeCell ref="C8:D8"/>
  </mergeCells>
  <phoneticPr fontId="3"/>
  <pageMargins left="0.27559055118110237" right="0.19685039370078741" top="0" bottom="0" header="0.23622047244094491" footer="0.19685039370078741"/>
  <pageSetup paperSize="9" orientation="landscape"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84" r:id="rId4" name="Option Button 16">
              <controlPr defaultSize="0" autoFill="0" autoLine="0" autoPict="0">
                <anchor moveWithCells="1" sizeWithCells="1">
                  <from>
                    <xdr:col>2</xdr:col>
                    <xdr:colOff>38100</xdr:colOff>
                    <xdr:row>15</xdr:row>
                    <xdr:rowOff>9525</xdr:rowOff>
                  </from>
                  <to>
                    <xdr:col>3</xdr:col>
                    <xdr:colOff>66675</xdr:colOff>
                    <xdr:row>15</xdr:row>
                    <xdr:rowOff>235839</xdr:rowOff>
                  </to>
                </anchor>
              </controlPr>
            </control>
          </mc:Choice>
        </mc:AlternateContent>
        <mc:AlternateContent xmlns:mc="http://schemas.openxmlformats.org/markup-compatibility/2006">
          <mc:Choice Requires="x14">
            <control shapeId="7185" r:id="rId5" name="Option Button 17">
              <controlPr defaultSize="0" autoFill="0" autoLine="0" autoPict="0">
                <anchor moveWithCells="1" sizeWithCells="1">
                  <from>
                    <xdr:col>2</xdr:col>
                    <xdr:colOff>47625</xdr:colOff>
                    <xdr:row>16</xdr:row>
                    <xdr:rowOff>11811</xdr:rowOff>
                  </from>
                  <to>
                    <xdr:col>3</xdr:col>
                    <xdr:colOff>76200</xdr:colOff>
                    <xdr:row>16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B1:P110"/>
  <sheetViews>
    <sheetView showGridLines="0" zoomScaleNormal="100" workbookViewId="0">
      <selection activeCell="F2" sqref="F2:K2"/>
    </sheetView>
  </sheetViews>
  <sheetFormatPr defaultRowHeight="13.5"/>
  <cols>
    <col min="1" max="1" width="0.75" customWidth="1"/>
    <col min="2" max="2" width="2.25" customWidth="1"/>
    <col min="3" max="3" width="3.625" customWidth="1"/>
    <col min="4" max="4" width="14.375" customWidth="1"/>
    <col min="5" max="5" width="12.5" customWidth="1"/>
    <col min="6" max="6" width="27" customWidth="1"/>
    <col min="7" max="7" width="29.25" customWidth="1"/>
    <col min="9" max="9" width="7.5" customWidth="1"/>
    <col min="10" max="10" width="21.75" customWidth="1"/>
    <col min="12" max="12" width="28.5" customWidth="1"/>
    <col min="13" max="13" width="13.5" customWidth="1"/>
    <col min="14" max="14" width="10.25" style="5" customWidth="1"/>
    <col min="15" max="15" width="1.25" customWidth="1"/>
  </cols>
  <sheetData>
    <row r="1" spans="2:14" ht="16.5" customHeight="1" thickBot="1">
      <c r="B1" s="81"/>
      <c r="C1" s="81"/>
      <c r="D1" s="81"/>
      <c r="E1" s="81"/>
      <c r="F1" s="81"/>
      <c r="M1" s="5" t="s">
        <v>0</v>
      </c>
    </row>
    <row r="2" spans="2:14" ht="24" customHeight="1" thickBot="1">
      <c r="B2" s="128"/>
      <c r="F2" s="114" t="s">
        <v>44</v>
      </c>
      <c r="G2" s="114"/>
      <c r="H2" s="114"/>
      <c r="I2" s="114"/>
      <c r="J2" s="114"/>
      <c r="K2" s="114"/>
      <c r="L2" s="77" t="s">
        <v>45</v>
      </c>
      <c r="M2" s="66"/>
    </row>
    <row r="3" spans="2:14" ht="15" customHeight="1">
      <c r="B3" s="1" t="s">
        <v>46</v>
      </c>
      <c r="H3" s="4"/>
      <c r="I3" s="4"/>
    </row>
    <row r="4" spans="2:14" ht="4.5" customHeight="1" thickBot="1">
      <c r="B4" s="1"/>
      <c r="H4" s="4"/>
      <c r="N4"/>
    </row>
    <row r="5" spans="2:14" ht="18" customHeight="1">
      <c r="C5" s="93" t="s">
        <v>3</v>
      </c>
      <c r="D5" s="94"/>
      <c r="E5" s="115"/>
      <c r="F5" s="116"/>
      <c r="G5" s="117"/>
      <c r="H5" s="7"/>
      <c r="N5"/>
    </row>
    <row r="6" spans="2:14" ht="24.95" customHeight="1">
      <c r="C6" s="44"/>
      <c r="D6" s="45" t="s">
        <v>4</v>
      </c>
      <c r="E6" s="90"/>
      <c r="F6" s="91"/>
      <c r="G6" s="92"/>
      <c r="H6" s="7"/>
      <c r="N6"/>
    </row>
    <row r="7" spans="2:14" ht="24.95" customHeight="1">
      <c r="C7" s="82" t="s">
        <v>5</v>
      </c>
      <c r="D7" s="83"/>
      <c r="E7" s="90"/>
      <c r="F7" s="91"/>
      <c r="G7" s="92"/>
      <c r="H7" s="7"/>
      <c r="N7"/>
    </row>
    <row r="8" spans="2:14" ht="24.95" customHeight="1">
      <c r="C8" s="82" t="s">
        <v>6</v>
      </c>
      <c r="D8" s="83"/>
      <c r="E8" s="90"/>
      <c r="F8" s="91"/>
      <c r="G8" s="92"/>
      <c r="H8" s="7"/>
      <c r="N8"/>
    </row>
    <row r="9" spans="2:14" ht="24.95" customHeight="1">
      <c r="C9" s="82" t="s">
        <v>7</v>
      </c>
      <c r="D9" s="83"/>
      <c r="E9" s="90"/>
      <c r="F9" s="91"/>
      <c r="G9" s="92"/>
      <c r="H9" s="8"/>
      <c r="N9"/>
    </row>
    <row r="10" spans="2:14" ht="24.95" customHeight="1">
      <c r="C10" s="82" t="s">
        <v>8</v>
      </c>
      <c r="D10" s="83"/>
      <c r="E10" s="90"/>
      <c r="F10" s="91"/>
      <c r="G10" s="92"/>
      <c r="H10" s="8"/>
      <c r="N10"/>
    </row>
    <row r="11" spans="2:14" ht="18" customHeight="1" thickBot="1">
      <c r="C11" s="101" t="s">
        <v>9</v>
      </c>
      <c r="D11" s="102"/>
      <c r="E11" s="106"/>
      <c r="F11" s="107"/>
      <c r="G11" s="108"/>
      <c r="H11" s="8"/>
      <c r="N11"/>
    </row>
    <row r="12" spans="2:14" ht="4.5" customHeight="1">
      <c r="G12" s="2"/>
    </row>
    <row r="13" spans="2:14" ht="15.75" customHeight="1">
      <c r="B13" s="3" t="s">
        <v>47</v>
      </c>
      <c r="H13" s="6"/>
      <c r="I13" s="6"/>
    </row>
    <row r="14" spans="2:14" ht="25.5" customHeight="1">
      <c r="B14" s="3"/>
      <c r="C14" s="105" t="s">
        <v>48</v>
      </c>
      <c r="D14" s="105"/>
      <c r="E14" s="105"/>
      <c r="F14" s="105"/>
      <c r="G14" s="105"/>
      <c r="H14" s="105"/>
      <c r="I14" s="105"/>
      <c r="J14" s="105"/>
      <c r="K14" s="105"/>
      <c r="L14" s="105"/>
      <c r="M14" s="105"/>
      <c r="N14" s="105"/>
    </row>
    <row r="15" spans="2:14" s="73" customFormat="1" ht="15.75" customHeight="1">
      <c r="B15" s="74"/>
      <c r="D15" s="118" t="s">
        <v>49</v>
      </c>
      <c r="E15" s="118"/>
      <c r="F15" s="118"/>
      <c r="G15" s="119" t="s">
        <v>50</v>
      </c>
      <c r="H15" s="119"/>
      <c r="I15" s="119"/>
      <c r="J15" s="119"/>
      <c r="K15" s="119"/>
      <c r="N15" s="75"/>
    </row>
    <row r="16" spans="2:14" ht="15.75" customHeight="1">
      <c r="B16" s="3"/>
      <c r="C16" s="25" t="s">
        <v>51</v>
      </c>
      <c r="H16" s="6"/>
      <c r="I16" s="6"/>
    </row>
    <row r="17" spans="2:16" ht="15.75" customHeight="1">
      <c r="B17" s="3"/>
      <c r="C17" s="25"/>
      <c r="D17" t="s">
        <v>52</v>
      </c>
      <c r="H17" s="6"/>
      <c r="I17" s="71" t="s">
        <v>53</v>
      </c>
      <c r="K17" s="120" t="s">
        <v>54</v>
      </c>
      <c r="L17" s="120"/>
      <c r="M17" s="120"/>
      <c r="N17" s="27" t="s">
        <v>55</v>
      </c>
    </row>
    <row r="18" spans="2:16" ht="3" customHeight="1" thickBot="1">
      <c r="B18" s="3"/>
      <c r="H18" s="6"/>
    </row>
    <row r="19" spans="2:16" ht="33" customHeight="1" thickBot="1">
      <c r="B19" s="1"/>
      <c r="C19" s="28" t="s">
        <v>56</v>
      </c>
      <c r="D19" s="121" t="s">
        <v>21</v>
      </c>
      <c r="E19" s="122"/>
      <c r="F19" s="49" t="s">
        <v>23</v>
      </c>
      <c r="G19" s="129" t="s">
        <v>57</v>
      </c>
      <c r="H19" s="130" t="s">
        <v>58</v>
      </c>
      <c r="I19" s="131" t="s">
        <v>59</v>
      </c>
      <c r="J19" s="48" t="s">
        <v>60</v>
      </c>
      <c r="K19" s="132" t="s">
        <v>61</v>
      </c>
      <c r="L19" s="133" t="s">
        <v>62</v>
      </c>
      <c r="M19" s="134" t="s">
        <v>35</v>
      </c>
      <c r="N19" s="29" t="s">
        <v>63</v>
      </c>
      <c r="P19" s="5"/>
    </row>
    <row r="20" spans="2:16" ht="17.100000000000001" customHeight="1">
      <c r="C20" s="52"/>
      <c r="D20" s="112"/>
      <c r="E20" s="113"/>
      <c r="F20" s="78"/>
      <c r="G20" s="53"/>
      <c r="H20" s="54"/>
      <c r="I20" s="68"/>
      <c r="J20" s="53"/>
      <c r="K20" s="54"/>
      <c r="L20" s="53"/>
      <c r="M20" s="56"/>
      <c r="N20" s="30" t="str">
        <f t="shared" ref="N20:N44" si="0">IF(ISNUMBER(K20/(H20*10)),K20/(H20*10),"")</f>
        <v/>
      </c>
      <c r="O20" s="31"/>
      <c r="P20" s="5"/>
    </row>
    <row r="21" spans="2:16" ht="17.100000000000001" customHeight="1">
      <c r="C21" s="57"/>
      <c r="D21" s="110"/>
      <c r="E21" s="111"/>
      <c r="F21" s="79"/>
      <c r="G21" s="58"/>
      <c r="H21" s="59"/>
      <c r="I21" s="69"/>
      <c r="J21" s="53"/>
      <c r="K21" s="59" t="s">
        <v>64</v>
      </c>
      <c r="L21" s="53"/>
      <c r="M21" s="61"/>
      <c r="N21" s="32" t="str">
        <f t="shared" si="0"/>
        <v/>
      </c>
      <c r="O21" s="31"/>
      <c r="P21" s="5"/>
    </row>
    <row r="22" spans="2:16" ht="17.100000000000001" customHeight="1">
      <c r="C22" s="57"/>
      <c r="D22" s="112"/>
      <c r="E22" s="113"/>
      <c r="F22" s="78"/>
      <c r="G22" s="58"/>
      <c r="H22" s="59"/>
      <c r="I22" s="69"/>
      <c r="J22" s="53"/>
      <c r="K22" s="59" t="s">
        <v>64</v>
      </c>
      <c r="L22" s="53"/>
      <c r="M22" s="61"/>
      <c r="N22" s="32" t="str">
        <f t="shared" si="0"/>
        <v/>
      </c>
      <c r="O22" s="31"/>
      <c r="P22" s="5"/>
    </row>
    <row r="23" spans="2:16" ht="17.100000000000001" customHeight="1">
      <c r="C23" s="57"/>
      <c r="D23" s="112"/>
      <c r="E23" s="113"/>
      <c r="F23" s="78"/>
      <c r="G23" s="53"/>
      <c r="H23" s="59"/>
      <c r="I23" s="69"/>
      <c r="J23" s="53"/>
      <c r="K23" s="59" t="s">
        <v>64</v>
      </c>
      <c r="L23" s="53"/>
      <c r="M23" s="61"/>
      <c r="N23" s="32" t="str">
        <f t="shared" si="0"/>
        <v/>
      </c>
      <c r="O23" s="31"/>
      <c r="P23" s="5"/>
    </row>
    <row r="24" spans="2:16" ht="17.100000000000001" customHeight="1">
      <c r="C24" s="57"/>
      <c r="D24" s="110"/>
      <c r="E24" s="111"/>
      <c r="F24" s="79"/>
      <c r="G24" s="58"/>
      <c r="H24" s="59"/>
      <c r="I24" s="69"/>
      <c r="J24" s="53"/>
      <c r="K24" s="59" t="s">
        <v>64</v>
      </c>
      <c r="L24" s="53"/>
      <c r="M24" s="61"/>
      <c r="N24" s="32" t="str">
        <f t="shared" si="0"/>
        <v/>
      </c>
      <c r="O24" s="31"/>
      <c r="P24" s="5"/>
    </row>
    <row r="25" spans="2:16" ht="17.100000000000001" customHeight="1">
      <c r="C25" s="57"/>
      <c r="D25" s="110"/>
      <c r="E25" s="111"/>
      <c r="F25" s="79"/>
      <c r="G25" s="58"/>
      <c r="H25" s="59"/>
      <c r="I25" s="69"/>
      <c r="J25" s="53"/>
      <c r="K25" s="59" t="s">
        <v>64</v>
      </c>
      <c r="L25" s="58" t="s">
        <v>64</v>
      </c>
      <c r="M25" s="61"/>
      <c r="N25" s="32" t="str">
        <f t="shared" si="0"/>
        <v/>
      </c>
      <c r="O25" s="31"/>
      <c r="P25" s="5"/>
    </row>
    <row r="26" spans="2:16" ht="17.100000000000001" customHeight="1">
      <c r="C26" s="57"/>
      <c r="D26" s="110"/>
      <c r="E26" s="111"/>
      <c r="F26" s="79"/>
      <c r="G26" s="58"/>
      <c r="H26" s="59"/>
      <c r="I26" s="69"/>
      <c r="J26" s="53"/>
      <c r="K26" s="59" t="s">
        <v>64</v>
      </c>
      <c r="L26" s="58" t="s">
        <v>64</v>
      </c>
      <c r="M26" s="61"/>
      <c r="N26" s="32" t="str">
        <f t="shared" si="0"/>
        <v/>
      </c>
      <c r="O26" s="31"/>
      <c r="P26" s="5"/>
    </row>
    <row r="27" spans="2:16" ht="17.100000000000001" customHeight="1">
      <c r="C27" s="57"/>
      <c r="D27" s="110"/>
      <c r="E27" s="111"/>
      <c r="F27" s="79"/>
      <c r="G27" s="58"/>
      <c r="H27" s="59"/>
      <c r="I27" s="69"/>
      <c r="J27" s="53"/>
      <c r="K27" s="59" t="s">
        <v>64</v>
      </c>
      <c r="L27" s="58" t="s">
        <v>64</v>
      </c>
      <c r="M27" s="61"/>
      <c r="N27" s="32" t="str">
        <f t="shared" si="0"/>
        <v/>
      </c>
      <c r="O27" s="31"/>
      <c r="P27" s="5"/>
    </row>
    <row r="28" spans="2:16" ht="17.100000000000001" customHeight="1">
      <c r="C28" s="57"/>
      <c r="D28" s="110"/>
      <c r="E28" s="111"/>
      <c r="F28" s="79"/>
      <c r="G28" s="58"/>
      <c r="H28" s="59"/>
      <c r="I28" s="69"/>
      <c r="J28" s="53"/>
      <c r="K28" s="59" t="s">
        <v>64</v>
      </c>
      <c r="L28" s="58" t="s">
        <v>64</v>
      </c>
      <c r="M28" s="61"/>
      <c r="N28" s="32" t="str">
        <f t="shared" si="0"/>
        <v/>
      </c>
      <c r="O28" s="31"/>
      <c r="P28" s="5"/>
    </row>
    <row r="29" spans="2:16" ht="17.100000000000001" customHeight="1">
      <c r="C29" s="57"/>
      <c r="D29" s="110"/>
      <c r="E29" s="111"/>
      <c r="F29" s="79"/>
      <c r="G29" s="58"/>
      <c r="H29" s="59"/>
      <c r="I29" s="69"/>
      <c r="J29" s="53"/>
      <c r="K29" s="59" t="s">
        <v>64</v>
      </c>
      <c r="L29" s="58" t="s">
        <v>64</v>
      </c>
      <c r="M29" s="61"/>
      <c r="N29" s="32" t="str">
        <f t="shared" si="0"/>
        <v/>
      </c>
      <c r="O29" s="33"/>
      <c r="P29" s="5"/>
    </row>
    <row r="30" spans="2:16" ht="17.100000000000001" customHeight="1">
      <c r="C30" s="57"/>
      <c r="D30" s="110"/>
      <c r="E30" s="111"/>
      <c r="F30" s="79"/>
      <c r="G30" s="58"/>
      <c r="H30" s="59"/>
      <c r="I30" s="69"/>
      <c r="J30" s="53"/>
      <c r="K30" s="59" t="s">
        <v>64</v>
      </c>
      <c r="L30" s="58" t="s">
        <v>64</v>
      </c>
      <c r="M30" s="61"/>
      <c r="N30" s="32" t="str">
        <f t="shared" si="0"/>
        <v/>
      </c>
      <c r="O30" s="31"/>
      <c r="P30" s="5"/>
    </row>
    <row r="31" spans="2:16" ht="17.100000000000001" customHeight="1">
      <c r="C31" s="57"/>
      <c r="D31" s="110"/>
      <c r="E31" s="111"/>
      <c r="F31" s="79"/>
      <c r="G31" s="58"/>
      <c r="H31" s="59"/>
      <c r="I31" s="69"/>
      <c r="J31" s="53"/>
      <c r="K31" s="59" t="s">
        <v>64</v>
      </c>
      <c r="L31" s="58" t="s">
        <v>64</v>
      </c>
      <c r="M31" s="61"/>
      <c r="N31" s="32" t="str">
        <f t="shared" si="0"/>
        <v/>
      </c>
      <c r="O31" s="31"/>
      <c r="P31" s="5"/>
    </row>
    <row r="32" spans="2:16" ht="17.100000000000001" customHeight="1">
      <c r="C32" s="57"/>
      <c r="D32" s="110"/>
      <c r="E32" s="111"/>
      <c r="F32" s="79"/>
      <c r="G32" s="58"/>
      <c r="H32" s="59"/>
      <c r="I32" s="69"/>
      <c r="J32" s="53"/>
      <c r="K32" s="59" t="s">
        <v>64</v>
      </c>
      <c r="L32" s="58" t="s">
        <v>64</v>
      </c>
      <c r="M32" s="61"/>
      <c r="N32" s="32" t="str">
        <f t="shared" si="0"/>
        <v/>
      </c>
      <c r="O32" s="31"/>
      <c r="P32" s="5"/>
    </row>
    <row r="33" spans="3:16" ht="17.100000000000001" customHeight="1">
      <c r="C33" s="57"/>
      <c r="D33" s="110"/>
      <c r="E33" s="111"/>
      <c r="F33" s="79"/>
      <c r="G33" s="58"/>
      <c r="H33" s="59"/>
      <c r="I33" s="69"/>
      <c r="J33" s="53"/>
      <c r="K33" s="59" t="s">
        <v>64</v>
      </c>
      <c r="L33" s="58" t="s">
        <v>64</v>
      </c>
      <c r="M33" s="61"/>
      <c r="N33" s="32" t="str">
        <f t="shared" si="0"/>
        <v/>
      </c>
      <c r="O33" s="31"/>
      <c r="P33" s="5"/>
    </row>
    <row r="34" spans="3:16" ht="16.5" customHeight="1">
      <c r="C34" s="57"/>
      <c r="D34" s="110"/>
      <c r="E34" s="111"/>
      <c r="F34" s="79"/>
      <c r="G34" s="58"/>
      <c r="H34" s="59"/>
      <c r="I34" s="69"/>
      <c r="J34" s="53"/>
      <c r="K34" s="59" t="s">
        <v>64</v>
      </c>
      <c r="L34" s="58" t="s">
        <v>64</v>
      </c>
      <c r="M34" s="61"/>
      <c r="N34" s="32" t="str">
        <f t="shared" si="0"/>
        <v/>
      </c>
      <c r="O34" s="31"/>
      <c r="P34" s="5"/>
    </row>
    <row r="35" spans="3:16" ht="16.5" customHeight="1">
      <c r="C35" s="57"/>
      <c r="D35" s="110"/>
      <c r="E35" s="111"/>
      <c r="F35" s="79"/>
      <c r="G35" s="58"/>
      <c r="H35" s="59"/>
      <c r="I35" s="69"/>
      <c r="J35" s="53"/>
      <c r="K35" s="59" t="s">
        <v>64</v>
      </c>
      <c r="L35" s="58" t="s">
        <v>64</v>
      </c>
      <c r="M35" s="61"/>
      <c r="N35" s="32" t="str">
        <f t="shared" si="0"/>
        <v/>
      </c>
    </row>
    <row r="36" spans="3:16" ht="16.5" customHeight="1">
      <c r="C36" s="57"/>
      <c r="D36" s="110"/>
      <c r="E36" s="111"/>
      <c r="F36" s="79"/>
      <c r="G36" s="58"/>
      <c r="H36" s="59"/>
      <c r="I36" s="69"/>
      <c r="J36" s="53"/>
      <c r="K36" s="59" t="s">
        <v>64</v>
      </c>
      <c r="L36" s="58" t="s">
        <v>64</v>
      </c>
      <c r="M36" s="61"/>
      <c r="N36" s="32" t="str">
        <f t="shared" si="0"/>
        <v/>
      </c>
    </row>
    <row r="37" spans="3:16" ht="16.5" customHeight="1">
      <c r="C37" s="57"/>
      <c r="D37" s="110"/>
      <c r="E37" s="111"/>
      <c r="F37" s="79"/>
      <c r="G37" s="58"/>
      <c r="H37" s="59"/>
      <c r="I37" s="69"/>
      <c r="J37" s="53"/>
      <c r="K37" s="59" t="s">
        <v>64</v>
      </c>
      <c r="L37" s="58" t="s">
        <v>64</v>
      </c>
      <c r="M37" s="61"/>
      <c r="N37" s="32" t="str">
        <f t="shared" si="0"/>
        <v/>
      </c>
    </row>
    <row r="38" spans="3:16" ht="16.5" customHeight="1">
      <c r="C38" s="57"/>
      <c r="D38" s="110"/>
      <c r="E38" s="111"/>
      <c r="F38" s="79"/>
      <c r="G38" s="58"/>
      <c r="H38" s="59"/>
      <c r="I38" s="69"/>
      <c r="J38" s="53"/>
      <c r="K38" s="59" t="s">
        <v>64</v>
      </c>
      <c r="L38" s="58"/>
      <c r="M38" s="61"/>
      <c r="N38" s="32" t="str">
        <f t="shared" si="0"/>
        <v/>
      </c>
    </row>
    <row r="39" spans="3:16" ht="16.5" customHeight="1">
      <c r="C39" s="57"/>
      <c r="D39" s="110"/>
      <c r="E39" s="111"/>
      <c r="F39" s="79"/>
      <c r="G39" s="58"/>
      <c r="H39" s="59"/>
      <c r="I39" s="69"/>
      <c r="J39" s="53"/>
      <c r="K39" s="59" t="s">
        <v>64</v>
      </c>
      <c r="L39" s="58" t="s">
        <v>64</v>
      </c>
      <c r="M39" s="61"/>
      <c r="N39" s="32" t="str">
        <f t="shared" si="0"/>
        <v/>
      </c>
    </row>
    <row r="40" spans="3:16" ht="17.100000000000001" customHeight="1">
      <c r="C40" s="57"/>
      <c r="D40" s="110"/>
      <c r="E40" s="111"/>
      <c r="F40" s="79"/>
      <c r="G40" s="58"/>
      <c r="H40" s="59"/>
      <c r="I40" s="69"/>
      <c r="J40" s="53"/>
      <c r="K40" s="59" t="s">
        <v>64</v>
      </c>
      <c r="L40" s="58" t="s">
        <v>64</v>
      </c>
      <c r="M40" s="61"/>
      <c r="N40" s="32" t="str">
        <f t="shared" si="0"/>
        <v/>
      </c>
    </row>
    <row r="41" spans="3:16" ht="17.100000000000001" customHeight="1">
      <c r="C41" s="57"/>
      <c r="D41" s="110"/>
      <c r="E41" s="111"/>
      <c r="F41" s="79"/>
      <c r="G41" s="58"/>
      <c r="H41" s="59"/>
      <c r="I41" s="69"/>
      <c r="J41" s="53"/>
      <c r="K41" s="59" t="s">
        <v>64</v>
      </c>
      <c r="L41" s="58" t="s">
        <v>64</v>
      </c>
      <c r="M41" s="61"/>
      <c r="N41" s="32" t="str">
        <f t="shared" si="0"/>
        <v/>
      </c>
    </row>
    <row r="42" spans="3:16" ht="17.100000000000001" customHeight="1">
      <c r="C42" s="57"/>
      <c r="D42" s="110"/>
      <c r="E42" s="111"/>
      <c r="F42" s="79"/>
      <c r="G42" s="58"/>
      <c r="H42" s="59"/>
      <c r="I42" s="69"/>
      <c r="J42" s="53"/>
      <c r="K42" s="59" t="s">
        <v>64</v>
      </c>
      <c r="L42" s="58" t="s">
        <v>64</v>
      </c>
      <c r="M42" s="61"/>
      <c r="N42" s="32" t="str">
        <f t="shared" si="0"/>
        <v/>
      </c>
    </row>
    <row r="43" spans="3:16" ht="17.100000000000001" customHeight="1">
      <c r="C43" s="57"/>
      <c r="D43" s="110"/>
      <c r="E43" s="111"/>
      <c r="F43" s="79"/>
      <c r="G43" s="58"/>
      <c r="H43" s="59"/>
      <c r="I43" s="69"/>
      <c r="J43" s="53"/>
      <c r="K43" s="59" t="s">
        <v>64</v>
      </c>
      <c r="L43" s="58" t="s">
        <v>64</v>
      </c>
      <c r="M43" s="61"/>
      <c r="N43" s="32" t="str">
        <f t="shared" si="0"/>
        <v/>
      </c>
    </row>
    <row r="44" spans="3:16" ht="17.100000000000001" customHeight="1" thickBot="1">
      <c r="C44" s="62"/>
      <c r="D44" s="98"/>
      <c r="E44" s="109"/>
      <c r="F44" s="76"/>
      <c r="G44" s="63"/>
      <c r="H44" s="64"/>
      <c r="I44" s="70"/>
      <c r="J44" s="63" t="s">
        <v>64</v>
      </c>
      <c r="K44" s="64" t="s">
        <v>64</v>
      </c>
      <c r="L44" s="63" t="s">
        <v>64</v>
      </c>
      <c r="M44" s="65"/>
      <c r="N44" s="34" t="str">
        <f t="shared" si="0"/>
        <v/>
      </c>
    </row>
    <row r="45" spans="3:16" ht="30.75" customHeight="1" thickBot="1">
      <c r="C45" s="72">
        <v>1</v>
      </c>
      <c r="D45" s="103" t="s">
        <v>65</v>
      </c>
      <c r="E45" s="104"/>
      <c r="F45" s="104"/>
      <c r="G45" s="104"/>
      <c r="I45" s="35" t="str">
        <f>IF(J45="","",IF(VLOOKUP(J45,G$53:H$68,2,FALSE)="N","",VLOOKUP(J45,G$53:H$68,2,FALSE)))</f>
        <v/>
      </c>
    </row>
    <row r="46" spans="3:16">
      <c r="I46" s="36" t="str">
        <f>IF(J46="","",IF(VLOOKUP(J46,G$53:H$68,2,FALSE)="N","",VLOOKUP(J46,G$53:H$68,2,FALSE)))</f>
        <v/>
      </c>
    </row>
    <row r="47" spans="3:16">
      <c r="I47" s="36" t="str">
        <f>IF(J47="","",IF(VLOOKUP(J47,G$53:H$68,2,FALSE)="N","",VLOOKUP(J47,G$53:H$68,2,FALSE)))</f>
        <v/>
      </c>
    </row>
    <row r="48" spans="3:16">
      <c r="I48" s="36" t="str">
        <f>IF(J48="","",IF(VLOOKUP(J48,G$53:H$68,2,FALSE)="N","",VLOOKUP(J48,G$53:H$68,2,FALSE)))</f>
        <v/>
      </c>
    </row>
    <row r="49" spans="7:12" ht="14.25" hidden="1" customHeight="1">
      <c r="I49" s="36" t="str">
        <f>IF(J49="","",IF(VLOOKUP(J49,G$53:H$68,2,FALSE)="N","",VLOOKUP(J49,G$53:H$68,2,FALSE)))</f>
        <v/>
      </c>
    </row>
    <row r="50" spans="7:12" hidden="1">
      <c r="I50" s="37"/>
    </row>
    <row r="51" spans="7:12" hidden="1"/>
    <row r="52" spans="7:12" hidden="1"/>
    <row r="53" spans="7:12" ht="14.25" hidden="1" thickBot="1"/>
    <row r="54" spans="7:12" ht="21.75" hidden="1" thickBot="1">
      <c r="G54" s="31" t="s">
        <v>64</v>
      </c>
      <c r="H54" s="38" t="s">
        <v>66</v>
      </c>
      <c r="I54" s="39" t="s">
        <v>67</v>
      </c>
      <c r="J54" s="16" t="s">
        <v>68</v>
      </c>
      <c r="K54" s="16" t="s">
        <v>69</v>
      </c>
      <c r="L54" s="16" t="s">
        <v>70</v>
      </c>
    </row>
    <row r="55" spans="7:12" ht="14.25" hidden="1" thickTop="1">
      <c r="G55" s="31" t="str">
        <f>CONCATENATE(I55,".",K55," (CAS:",L55,")")</f>
        <v>1.アントラセン (CAS:120-12-7)</v>
      </c>
      <c r="H55" s="38">
        <v>1</v>
      </c>
      <c r="I55" s="18">
        <v>1</v>
      </c>
      <c r="J55" s="19" t="s">
        <v>71</v>
      </c>
      <c r="K55" s="14" t="s">
        <v>72</v>
      </c>
      <c r="L55" s="15" t="s">
        <v>73</v>
      </c>
    </row>
    <row r="56" spans="7:12" ht="54.75" hidden="1">
      <c r="G56" s="31" t="str">
        <f t="shared" ref="G56:G107" si="1">CONCATENATE(I56,".",K56," (CAS:",L56,")")</f>
        <v>2.４，４’－メチレンジアニリン （４，４’－ジアミノジフェニルメタン） (CAS:101-77-9)</v>
      </c>
      <c r="H56" s="38">
        <v>2</v>
      </c>
      <c r="I56" s="20">
        <v>2</v>
      </c>
      <c r="J56" s="21" t="s">
        <v>74</v>
      </c>
      <c r="K56" s="10" t="s">
        <v>75</v>
      </c>
      <c r="L56" s="11" t="s">
        <v>76</v>
      </c>
    </row>
    <row r="57" spans="7:12" ht="21" hidden="1">
      <c r="G57" s="31" t="str">
        <f t="shared" si="1"/>
        <v>3.フタル酸ジブチル（ＤＢＰ） (CAS:84-74-2)</v>
      </c>
      <c r="H57" s="38">
        <v>3</v>
      </c>
      <c r="I57" s="20">
        <v>3</v>
      </c>
      <c r="J57" s="21" t="s">
        <v>77</v>
      </c>
      <c r="K57" s="10" t="s">
        <v>78</v>
      </c>
      <c r="L57" s="11" t="s">
        <v>79</v>
      </c>
    </row>
    <row r="58" spans="7:12" ht="21" hidden="1">
      <c r="G58" s="31" t="str">
        <f t="shared" si="1"/>
        <v>4.二塩化コバルト (CAS:7646-79-9)</v>
      </c>
      <c r="H58" s="38">
        <v>4</v>
      </c>
      <c r="I58" s="20">
        <v>4</v>
      </c>
      <c r="J58" s="21" t="s">
        <v>80</v>
      </c>
      <c r="K58" s="10" t="s">
        <v>81</v>
      </c>
      <c r="L58" s="11" t="s">
        <v>82</v>
      </c>
    </row>
    <row r="59" spans="7:12" hidden="1">
      <c r="G59" s="31" t="str">
        <f t="shared" si="1"/>
        <v>5.五酸化二ヒ素 (CAS:1303-28-2)</v>
      </c>
      <c r="H59" s="38">
        <v>5</v>
      </c>
      <c r="I59" s="20">
        <v>5</v>
      </c>
      <c r="J59" s="21" t="s">
        <v>83</v>
      </c>
      <c r="K59" s="10" t="s">
        <v>84</v>
      </c>
      <c r="L59" s="11" t="s">
        <v>85</v>
      </c>
    </row>
    <row r="60" spans="7:12" hidden="1">
      <c r="G60" s="31" t="str">
        <f t="shared" si="1"/>
        <v>6.三酸化二ヒ素 (CAS:1327-53-3)</v>
      </c>
      <c r="H60" s="38">
        <v>6</v>
      </c>
      <c r="I60" s="20">
        <v>6</v>
      </c>
      <c r="J60" s="21" t="s">
        <v>86</v>
      </c>
      <c r="K60" s="10" t="s">
        <v>87</v>
      </c>
      <c r="L60" s="11" t="s">
        <v>88</v>
      </c>
    </row>
    <row r="61" spans="7:12" ht="63" hidden="1">
      <c r="G61" s="31" t="str">
        <f t="shared" si="1"/>
        <v>7.二クロム酸ナトリウム 二水和物、 無水 二クロム酸ナトリウム (CAS:7789-12-0,
10588-01-9)</v>
      </c>
      <c r="H61" s="38">
        <v>7</v>
      </c>
      <c r="I61" s="20">
        <v>7</v>
      </c>
      <c r="J61" s="21" t="s">
        <v>89</v>
      </c>
      <c r="K61" s="10" t="s">
        <v>90</v>
      </c>
      <c r="L61" s="11" t="s">
        <v>91</v>
      </c>
    </row>
    <row r="62" spans="7:12" ht="63" hidden="1">
      <c r="G62" s="31" t="str">
        <f t="shared" si="1"/>
        <v>8.２，４，６－トリニトロ－５－ｔ－ブチル－１，３－キシレン（ムスクキシレン）  (CAS:81-15-2)</v>
      </c>
      <c r="H62" s="38">
        <v>8</v>
      </c>
      <c r="I62" s="20">
        <v>8</v>
      </c>
      <c r="J62" s="21" t="s">
        <v>92</v>
      </c>
      <c r="K62" s="10" t="s">
        <v>93</v>
      </c>
      <c r="L62" s="11" t="s">
        <v>94</v>
      </c>
    </row>
    <row r="63" spans="7:12" ht="42" hidden="1">
      <c r="G63" s="31" t="str">
        <f t="shared" si="1"/>
        <v>9.フタル酸ビス（２－エチルヘキシル）（ＤＥＨＰ） (CAS:117-81-7)</v>
      </c>
      <c r="H63" s="38">
        <v>9</v>
      </c>
      <c r="I63" s="20">
        <v>9</v>
      </c>
      <c r="J63" s="21" t="s">
        <v>95</v>
      </c>
      <c r="K63" s="10" t="s">
        <v>96</v>
      </c>
      <c r="L63" s="11" t="s">
        <v>97</v>
      </c>
    </row>
    <row r="64" spans="7:12" ht="45" hidden="1">
      <c r="G64" s="31" t="str">
        <f t="shared" si="1"/>
        <v>10.ヘキサブロモシクロドデカン（ＨＢＣＤＤ） (CAS:25637-99-4, 3194-55-6
(134237-51-7, 134237-50-6, 134237-52-8))</v>
      </c>
      <c r="H64" s="38">
        <v>10</v>
      </c>
      <c r="I64" s="20">
        <v>10</v>
      </c>
      <c r="J64" s="21" t="s">
        <v>98</v>
      </c>
      <c r="K64" s="10" t="s">
        <v>99</v>
      </c>
      <c r="L64" s="11" t="s">
        <v>100</v>
      </c>
    </row>
    <row r="65" spans="7:12" ht="31.5" hidden="1">
      <c r="G65" s="31" t="str">
        <f t="shared" si="1"/>
        <v>11.短鎖型塩素化パラフィン（Ｃ１０－１３） (CAS:85535-84-8)</v>
      </c>
      <c r="H65" s="38">
        <v>11</v>
      </c>
      <c r="I65" s="20">
        <v>11</v>
      </c>
      <c r="J65" s="21" t="s">
        <v>101</v>
      </c>
      <c r="K65" s="10" t="s">
        <v>102</v>
      </c>
      <c r="L65" s="11" t="s">
        <v>103</v>
      </c>
    </row>
    <row r="66" spans="7:12" ht="31.5" hidden="1">
      <c r="G66" s="31" t="str">
        <f t="shared" si="1"/>
        <v>12.ビス（トリブチルスズ）＝オキシド (CAS:56-35-9)</v>
      </c>
      <c r="H66" s="38">
        <v>12</v>
      </c>
      <c r="I66" s="20">
        <v>12</v>
      </c>
      <c r="J66" s="21" t="s">
        <v>104</v>
      </c>
      <c r="K66" s="10" t="s">
        <v>105</v>
      </c>
      <c r="L66" s="11" t="s">
        <v>106</v>
      </c>
    </row>
    <row r="67" spans="7:12" hidden="1">
      <c r="G67" s="31" t="str">
        <f t="shared" si="1"/>
        <v>13.ヒ酸鉛 (CAS:7784-40-9)</v>
      </c>
      <c r="H67" s="38">
        <v>13</v>
      </c>
      <c r="I67" s="20">
        <v>13</v>
      </c>
      <c r="J67" s="21" t="s">
        <v>107</v>
      </c>
      <c r="K67" s="10" t="s">
        <v>108</v>
      </c>
      <c r="L67" s="11" t="s">
        <v>109</v>
      </c>
    </row>
    <row r="68" spans="7:12" ht="31.5" hidden="1">
      <c r="G68" s="31" t="str">
        <f t="shared" si="1"/>
        <v>14.フタル酸ブチルベンジル（ＢＢＰ） (CAS:85-68-7)</v>
      </c>
      <c r="H68" s="38">
        <v>14</v>
      </c>
      <c r="I68" s="20">
        <v>14</v>
      </c>
      <c r="J68" s="21" t="s">
        <v>110</v>
      </c>
      <c r="K68" s="10" t="s">
        <v>111</v>
      </c>
      <c r="L68" s="11" t="s">
        <v>112</v>
      </c>
    </row>
    <row r="69" spans="7:12" ht="14.25" hidden="1" thickBot="1">
      <c r="G69" s="31" t="str">
        <f t="shared" si="1"/>
        <v>15.ヒ酸トリエチル (CAS:15606-95-8)</v>
      </c>
      <c r="H69" s="38">
        <v>15</v>
      </c>
      <c r="I69" s="22">
        <v>15</v>
      </c>
      <c r="J69" s="23" t="s">
        <v>113</v>
      </c>
      <c r="K69" s="12" t="s">
        <v>114</v>
      </c>
      <c r="L69" s="13" t="s">
        <v>115</v>
      </c>
    </row>
    <row r="70" spans="7:12" ht="31.5" hidden="1">
      <c r="G70" s="31" t="str">
        <f t="shared" si="1"/>
        <v>16.2,4-ジニトロトルエン (CAS:121-14-2)</v>
      </c>
      <c r="H70" s="38">
        <v>16</v>
      </c>
      <c r="I70" s="18">
        <v>16</v>
      </c>
      <c r="J70" s="19" t="s">
        <v>116</v>
      </c>
      <c r="K70" s="14" t="s">
        <v>117</v>
      </c>
      <c r="L70" s="15" t="s">
        <v>118</v>
      </c>
    </row>
    <row r="71" spans="7:12" ht="21" hidden="1">
      <c r="G71" s="31" t="str">
        <f t="shared" si="1"/>
        <v>17.アントラセン油 (CAS:90640-80-5)</v>
      </c>
      <c r="H71" s="38">
        <v>17</v>
      </c>
      <c r="I71" s="20">
        <v>17</v>
      </c>
      <c r="J71" s="21" t="s">
        <v>119</v>
      </c>
      <c r="K71" s="10" t="s">
        <v>120</v>
      </c>
      <c r="L71" s="11" t="s">
        <v>121</v>
      </c>
    </row>
    <row r="72" spans="7:12" ht="52.5" hidden="1">
      <c r="G72" s="31" t="str">
        <f t="shared" si="1"/>
        <v>18.アントラセン油、アントラセンペースト、アントラセン軽留分 (CAS:91995-17-4)</v>
      </c>
      <c r="H72" s="38">
        <v>18</v>
      </c>
      <c r="I72" s="20">
        <v>18</v>
      </c>
      <c r="J72" s="21" t="s">
        <v>122</v>
      </c>
      <c r="K72" s="10" t="s">
        <v>123</v>
      </c>
      <c r="L72" s="11" t="s">
        <v>124</v>
      </c>
    </row>
    <row r="73" spans="7:12" ht="52.5" hidden="1">
      <c r="G73" s="31" t="str">
        <f t="shared" si="1"/>
        <v>19.アントラセン油、アントラセンペースト、アントラセン留分 (CAS:91995-15-2)</v>
      </c>
      <c r="H73" s="38">
        <v>19</v>
      </c>
      <c r="I73" s="20">
        <v>19</v>
      </c>
      <c r="J73" s="21" t="s">
        <v>125</v>
      </c>
      <c r="K73" s="10" t="s">
        <v>126</v>
      </c>
      <c r="L73" s="11" t="s">
        <v>127</v>
      </c>
    </row>
    <row r="74" spans="7:12" ht="52.5" hidden="1">
      <c r="G74" s="31" t="str">
        <f t="shared" si="1"/>
        <v>20.アントラセン油、アントラセンペースト、アントラセン低温留分 (CAS:90640-82-7)</v>
      </c>
      <c r="H74" s="38">
        <v>20</v>
      </c>
      <c r="I74" s="20">
        <v>20</v>
      </c>
      <c r="J74" s="21" t="s">
        <v>128</v>
      </c>
      <c r="K74" s="10" t="s">
        <v>129</v>
      </c>
      <c r="L74" s="11" t="s">
        <v>130</v>
      </c>
    </row>
    <row r="75" spans="7:12" ht="31.5" hidden="1">
      <c r="G75" s="31" t="str">
        <f t="shared" si="1"/>
        <v>21.アントラセン油、アントラセンペースト (CAS:90640-81-6)</v>
      </c>
      <c r="H75" s="38">
        <v>21</v>
      </c>
      <c r="I75" s="20">
        <v>21</v>
      </c>
      <c r="J75" s="21" t="s">
        <v>131</v>
      </c>
      <c r="K75" s="10" t="s">
        <v>132</v>
      </c>
      <c r="L75" s="11" t="s">
        <v>133</v>
      </c>
    </row>
    <row r="76" spans="7:12" ht="31.5" hidden="1">
      <c r="G76" s="31" t="str">
        <f t="shared" si="1"/>
        <v>22.ジイソブチルフタレート(DIBP) (CAS:84-69-5)</v>
      </c>
      <c r="H76" s="38">
        <v>22</v>
      </c>
      <c r="I76" s="20">
        <v>22</v>
      </c>
      <c r="J76" s="21" t="s">
        <v>134</v>
      </c>
      <c r="K76" s="10" t="s">
        <v>135</v>
      </c>
      <c r="L76" s="11" t="s">
        <v>136</v>
      </c>
    </row>
    <row r="77" spans="7:12" ht="31.5" hidden="1">
      <c r="G77" s="31" t="str">
        <f t="shared" si="1"/>
        <v>23.アルミノシリケート、耐火性セラミック繊維 (CAS:)</v>
      </c>
      <c r="H77" s="38">
        <v>23</v>
      </c>
      <c r="I77" s="20">
        <v>23</v>
      </c>
      <c r="J77" s="21" t="s">
        <v>137</v>
      </c>
      <c r="K77" s="10" t="s">
        <v>138</v>
      </c>
      <c r="L77" s="11"/>
    </row>
    <row r="78" spans="7:12" ht="42" hidden="1">
      <c r="G78" s="31" t="str">
        <f t="shared" si="1"/>
        <v>24.ジルコニアアルミノシリケート、耐火性セラミック繊維 (CAS:)</v>
      </c>
      <c r="H78" s="38">
        <v>24</v>
      </c>
      <c r="I78" s="20">
        <v>24</v>
      </c>
      <c r="J78" s="21" t="s">
        <v>139</v>
      </c>
      <c r="K78" s="10" t="s">
        <v>140</v>
      </c>
      <c r="L78" s="11"/>
    </row>
    <row r="79" spans="7:12" hidden="1">
      <c r="G79" s="31" t="str">
        <f t="shared" si="1"/>
        <v>25.クロム酸鉛 (CAS:7758-97-6)</v>
      </c>
      <c r="H79" s="38">
        <v>25</v>
      </c>
      <c r="I79" s="20">
        <v>25</v>
      </c>
      <c r="J79" s="21" t="s">
        <v>141</v>
      </c>
      <c r="K79" s="10" t="s">
        <v>142</v>
      </c>
      <c r="L79" s="11" t="s">
        <v>143</v>
      </c>
    </row>
    <row r="80" spans="7:12" ht="63" hidden="1">
      <c r="G80" s="31" t="str">
        <f t="shared" si="1"/>
        <v>26.硫酸モリブデン酸クロム酸鉛（モリブデン赤、C.I.ピグメントレッド104） (CAS:12656-85-8)</v>
      </c>
      <c r="H80" s="38">
        <v>26</v>
      </c>
      <c r="I80" s="20">
        <v>26</v>
      </c>
      <c r="J80" s="21" t="s">
        <v>144</v>
      </c>
      <c r="K80" s="10" t="s">
        <v>145</v>
      </c>
      <c r="L80" s="11" t="s">
        <v>146</v>
      </c>
    </row>
    <row r="81" spans="7:12" ht="31.5" hidden="1">
      <c r="G81" s="31" t="str">
        <f t="shared" si="1"/>
        <v>27.黄鉛（C.I.ピグメントイエロー34） (CAS:1344-37-2)</v>
      </c>
      <c r="H81" s="38">
        <v>27</v>
      </c>
      <c r="I81" s="20">
        <v>27</v>
      </c>
      <c r="J81" s="21" t="s">
        <v>147</v>
      </c>
      <c r="K81" s="10" t="s">
        <v>148</v>
      </c>
      <c r="L81" s="11" t="s">
        <v>149</v>
      </c>
    </row>
    <row r="82" spans="7:12" hidden="1">
      <c r="G82" s="31" t="str">
        <f t="shared" si="1"/>
        <v>28.アクリルアミド (CAS:79-06-1)</v>
      </c>
      <c r="H82" s="38">
        <v>28</v>
      </c>
      <c r="I82" s="20">
        <v>28</v>
      </c>
      <c r="J82" s="21" t="s">
        <v>150</v>
      </c>
      <c r="K82" s="10" t="s">
        <v>151</v>
      </c>
      <c r="L82" s="11" t="s">
        <v>152</v>
      </c>
    </row>
    <row r="83" spans="7:12" ht="21" hidden="1">
      <c r="G83" s="31" t="str">
        <f t="shared" si="1"/>
        <v>29.リン酸トリス(2-クロロエチル) (CAS:115-96-8)</v>
      </c>
      <c r="H83" s="38">
        <v>29</v>
      </c>
      <c r="I83" s="20">
        <v>29</v>
      </c>
      <c r="J83" s="21" t="s">
        <v>153</v>
      </c>
      <c r="K83" s="10" t="s">
        <v>154</v>
      </c>
      <c r="L83" s="11" t="s">
        <v>155</v>
      </c>
    </row>
    <row r="84" spans="7:12" ht="21.75" hidden="1" thickBot="1">
      <c r="G84" s="31" t="str">
        <f t="shared" si="1"/>
        <v>30.高温コールタールピッチ (CAS:65996-93-2)</v>
      </c>
      <c r="H84" s="38">
        <v>30</v>
      </c>
      <c r="I84" s="22">
        <v>30</v>
      </c>
      <c r="J84" s="23" t="s">
        <v>156</v>
      </c>
      <c r="K84" s="12" t="s">
        <v>157</v>
      </c>
      <c r="L84" s="13" t="s">
        <v>158</v>
      </c>
    </row>
    <row r="85" spans="7:12" ht="31.5" hidden="1">
      <c r="G85" s="31" t="str">
        <f t="shared" si="1"/>
        <v>31.トリクロロエチレン、トリクレン (CAS: 79-01-6  )</v>
      </c>
      <c r="H85" s="38">
        <v>31</v>
      </c>
      <c r="I85" s="18">
        <v>31</v>
      </c>
      <c r="J85" s="19" t="s">
        <v>159</v>
      </c>
      <c r="K85" s="14" t="s">
        <v>160</v>
      </c>
      <c r="L85" s="15" t="s">
        <v>161</v>
      </c>
    </row>
    <row r="86" spans="7:12" hidden="1">
      <c r="G86" s="31" t="str">
        <f t="shared" si="1"/>
        <v>32.ホウ酸 (CAS: 10043-35-3 11113-50-1  )</v>
      </c>
      <c r="H86" s="38">
        <v>32</v>
      </c>
      <c r="I86" s="20">
        <v>32</v>
      </c>
      <c r="J86" s="21" t="s">
        <v>162</v>
      </c>
      <c r="K86" s="10" t="s">
        <v>163</v>
      </c>
      <c r="L86" s="11" t="s">
        <v>164</v>
      </c>
    </row>
    <row r="87" spans="7:12" ht="73.5" hidden="1">
      <c r="G87" s="31" t="str">
        <f t="shared" si="1"/>
        <v>33.無水四ホウ酸二ナトリウム、四ホウ酸二ナトリウム五水和物、四ホウ酸二ナトリウム十水和物 (CAS: 1303-96-4 1330-43-4 12179-04-3  )</v>
      </c>
      <c r="H87" s="38">
        <v>33</v>
      </c>
      <c r="I87" s="20">
        <v>33</v>
      </c>
      <c r="J87" s="21" t="s">
        <v>165</v>
      </c>
      <c r="K87" s="10" t="s">
        <v>166</v>
      </c>
      <c r="L87" s="11" t="s">
        <v>167</v>
      </c>
    </row>
    <row r="88" spans="7:12" ht="22.5" hidden="1">
      <c r="G88" s="31" t="str">
        <f t="shared" si="1"/>
        <v>34.四ホウ酸二ナトリウム (CAS: 12267-73-1  )</v>
      </c>
      <c r="H88" s="38">
        <v>34</v>
      </c>
      <c r="I88" s="20">
        <v>34</v>
      </c>
      <c r="J88" s="21" t="s">
        <v>168</v>
      </c>
      <c r="K88" s="10" t="s">
        <v>169</v>
      </c>
      <c r="L88" s="11" t="s">
        <v>170</v>
      </c>
    </row>
    <row r="89" spans="7:12" ht="21" hidden="1">
      <c r="G89" s="31" t="str">
        <f t="shared" si="1"/>
        <v>35.クロム酸ナトリウム (CAS: 7775-11-3  )</v>
      </c>
      <c r="H89" s="38">
        <v>35</v>
      </c>
      <c r="I89" s="20">
        <v>35</v>
      </c>
      <c r="J89" s="21" t="s">
        <v>171</v>
      </c>
      <c r="K89" s="10" t="s">
        <v>172</v>
      </c>
      <c r="L89" s="11" t="s">
        <v>173</v>
      </c>
    </row>
    <row r="90" spans="7:12" ht="21" hidden="1">
      <c r="G90" s="31" t="str">
        <f t="shared" si="1"/>
        <v>36.クロム酸カリウム (CAS: 7789-00-6  )</v>
      </c>
      <c r="H90" s="38">
        <v>36</v>
      </c>
      <c r="I90" s="20">
        <v>36</v>
      </c>
      <c r="J90" s="21" t="s">
        <v>174</v>
      </c>
      <c r="K90" s="10" t="s">
        <v>175</v>
      </c>
      <c r="L90" s="11" t="s">
        <v>176</v>
      </c>
    </row>
    <row r="91" spans="7:12" ht="42" hidden="1">
      <c r="G91" s="31" t="str">
        <f t="shared" si="1"/>
        <v>37.二クロム酸アンモニウム、重クロム酸アンモニウム (CAS: 7789-09-5  )</v>
      </c>
      <c r="H91" s="38">
        <v>37</v>
      </c>
      <c r="I91" s="20">
        <v>37</v>
      </c>
      <c r="J91" s="21" t="s">
        <v>177</v>
      </c>
      <c r="K91" s="10" t="s">
        <v>178</v>
      </c>
      <c r="L91" s="11" t="s">
        <v>179</v>
      </c>
    </row>
    <row r="92" spans="7:12" ht="42.75" hidden="1" thickBot="1">
      <c r="G92" s="31" t="str">
        <f t="shared" si="1"/>
        <v>38.二クロム酸カリウム、重クロム酸カリウム (CAS: 7778-50-9  )</v>
      </c>
      <c r="H92" s="38">
        <v>38</v>
      </c>
      <c r="I92" s="22">
        <v>38</v>
      </c>
      <c r="J92" s="23" t="s">
        <v>180</v>
      </c>
      <c r="K92" s="12" t="s">
        <v>181</v>
      </c>
      <c r="L92" s="13" t="s">
        <v>182</v>
      </c>
    </row>
    <row r="93" spans="7:12" ht="21" hidden="1">
      <c r="G93" s="31" t="str">
        <f t="shared" si="1"/>
        <v>39.硫酸コバルト(II) (CAS:10124-43-3)</v>
      </c>
      <c r="H93" s="38">
        <v>39</v>
      </c>
      <c r="I93" s="18">
        <v>39</v>
      </c>
      <c r="J93" s="21" t="s">
        <v>183</v>
      </c>
      <c r="K93" s="10" t="s">
        <v>184</v>
      </c>
      <c r="L93" s="11" t="s">
        <v>185</v>
      </c>
    </row>
    <row r="94" spans="7:12" ht="21" hidden="1">
      <c r="G94" s="31" t="str">
        <f t="shared" si="1"/>
        <v>40.硝酸コバルト(II) (CAS:10141-05-6)</v>
      </c>
      <c r="H94" s="38">
        <v>40</v>
      </c>
      <c r="I94" s="20">
        <v>40</v>
      </c>
      <c r="J94" s="21" t="s">
        <v>186</v>
      </c>
      <c r="K94" s="10" t="s">
        <v>187</v>
      </c>
      <c r="L94" s="11" t="s">
        <v>188</v>
      </c>
    </row>
    <row r="95" spans="7:12" ht="21" hidden="1">
      <c r="G95" s="31" t="str">
        <f t="shared" si="1"/>
        <v>41.炭酸コバルト(II) (CAS:513-79-1)</v>
      </c>
      <c r="H95" s="38">
        <v>41</v>
      </c>
      <c r="I95" s="20">
        <v>41</v>
      </c>
      <c r="J95" s="21" t="s">
        <v>189</v>
      </c>
      <c r="K95" s="10" t="s">
        <v>190</v>
      </c>
      <c r="L95" s="11" t="s">
        <v>191</v>
      </c>
    </row>
    <row r="96" spans="7:12" ht="21" hidden="1">
      <c r="G96" s="31" t="str">
        <f t="shared" si="1"/>
        <v>42.酢酸コバルト(II) (CAS:71-48-7)</v>
      </c>
      <c r="H96" s="38">
        <v>42</v>
      </c>
      <c r="I96" s="20">
        <v>42</v>
      </c>
      <c r="J96" s="21" t="s">
        <v>192</v>
      </c>
      <c r="K96" s="10" t="s">
        <v>193</v>
      </c>
      <c r="L96" s="11" t="s">
        <v>194</v>
      </c>
    </row>
    <row r="97" spans="7:12" ht="31.5" hidden="1">
      <c r="G97" s="31" t="str">
        <f t="shared" si="1"/>
        <v>43.2-メトキシエタノール (CAS:109-86-4)</v>
      </c>
      <c r="H97" s="38">
        <v>43</v>
      </c>
      <c r="I97" s="20">
        <v>43</v>
      </c>
      <c r="J97" s="21" t="s">
        <v>195</v>
      </c>
      <c r="K97" s="10" t="s">
        <v>196</v>
      </c>
      <c r="L97" s="11" t="s">
        <v>197</v>
      </c>
    </row>
    <row r="98" spans="7:12" ht="31.5" hidden="1">
      <c r="G98" s="31" t="str">
        <f t="shared" si="1"/>
        <v>44.2-エトキシエタノール (CAS:110-80-5)</v>
      </c>
      <c r="H98" s="38">
        <v>44</v>
      </c>
      <c r="I98" s="20">
        <v>44</v>
      </c>
      <c r="J98" s="21" t="s">
        <v>198</v>
      </c>
      <c r="K98" s="10" t="s">
        <v>199</v>
      </c>
      <c r="L98" s="11" t="s">
        <v>200</v>
      </c>
    </row>
    <row r="99" spans="7:12" hidden="1">
      <c r="G99" s="31" t="str">
        <f t="shared" si="1"/>
        <v>45.三酸化クロム (CAS:1333-82-0)</v>
      </c>
      <c r="H99" s="38">
        <v>45</v>
      </c>
      <c r="I99" s="20">
        <v>45</v>
      </c>
      <c r="J99" s="21" t="s">
        <v>201</v>
      </c>
      <c r="K99" s="10" t="s">
        <v>202</v>
      </c>
      <c r="L99" s="11" t="s">
        <v>203</v>
      </c>
    </row>
    <row r="100" spans="7:12" ht="137.25" hidden="1" thickBot="1">
      <c r="G100" s="31" t="str">
        <f t="shared" si="1"/>
        <v>46.三酸化クロムおよびそのオリゴマーから生成される酸。下記を含む：
  ・クロム酸
  ・ニクロム酸 （重クロム酸）
  ・クロム酸、ニクロム酸のオリゴマー (CAS:
7738-94-5,
13530-68-2,
-)</v>
      </c>
      <c r="H100" s="38">
        <v>46</v>
      </c>
      <c r="I100" s="20">
        <v>46</v>
      </c>
      <c r="J100" s="23" t="s">
        <v>204</v>
      </c>
      <c r="K100" s="12" t="s">
        <v>205</v>
      </c>
      <c r="L100" s="13" t="s">
        <v>206</v>
      </c>
    </row>
    <row r="101" spans="7:12" ht="63" hidden="1">
      <c r="G101" s="31" t="str">
        <f t="shared" si="1"/>
        <v>47.２－エトキシエチル＝アセタート
(酢酸2-エトキシエチル) (CAS:111-15-9)</v>
      </c>
      <c r="H101" s="38">
        <v>47</v>
      </c>
      <c r="I101" s="18">
        <v>47</v>
      </c>
      <c r="J101" s="21" t="s">
        <v>207</v>
      </c>
      <c r="K101" s="10" t="s">
        <v>208</v>
      </c>
      <c r="L101" s="42" t="s">
        <v>209</v>
      </c>
    </row>
    <row r="102" spans="7:12" ht="31.5" hidden="1">
      <c r="G102" s="31" t="str">
        <f t="shared" si="1"/>
        <v>48.クロム酸ストロンチウム
 (CAS:7789-06-2)</v>
      </c>
      <c r="H102" s="38">
        <v>48</v>
      </c>
      <c r="I102" s="18">
        <v>48</v>
      </c>
      <c r="J102" s="21" t="s">
        <v>210</v>
      </c>
      <c r="K102" s="10" t="s">
        <v>211</v>
      </c>
      <c r="L102" s="42" t="s">
        <v>212</v>
      </c>
    </row>
    <row r="103" spans="7:12" ht="84" hidden="1">
      <c r="G103" s="31" t="str">
        <f t="shared" si="1"/>
        <v>49.1,2-ベンゼンジカルボン酸、
炭素数7～11の分岐および直鎖アルキルエステル類 (DHNUP) (CAS:68515-42-4)</v>
      </c>
      <c r="H103" s="38">
        <v>49</v>
      </c>
      <c r="I103" s="18">
        <v>49</v>
      </c>
      <c r="J103" s="21" t="s">
        <v>213</v>
      </c>
      <c r="K103" s="10" t="s">
        <v>214</v>
      </c>
      <c r="L103" s="42" t="s">
        <v>215</v>
      </c>
    </row>
    <row r="104" spans="7:12" ht="22.5" hidden="1">
      <c r="G104" s="31" t="str">
        <f t="shared" si="1"/>
        <v>50.ヒドラジン (CAS:302-01-2
7803-57-8)</v>
      </c>
      <c r="H104" s="38">
        <v>50</v>
      </c>
      <c r="I104" s="18">
        <v>50</v>
      </c>
      <c r="J104" s="21" t="s">
        <v>216</v>
      </c>
      <c r="K104" s="10" t="s">
        <v>217</v>
      </c>
      <c r="L104" s="42" t="s">
        <v>218</v>
      </c>
    </row>
    <row r="105" spans="7:12" ht="21" hidden="1">
      <c r="G105" s="31" t="str">
        <f t="shared" si="1"/>
        <v>51.1-メチル-2-ピロリドン (CAS:872-50-4)</v>
      </c>
      <c r="H105" s="38">
        <v>51</v>
      </c>
      <c r="I105" s="18">
        <v>51</v>
      </c>
      <c r="J105" s="21" t="s">
        <v>219</v>
      </c>
      <c r="K105" s="10" t="s">
        <v>220</v>
      </c>
      <c r="L105" s="42" t="s">
        <v>221</v>
      </c>
    </row>
    <row r="106" spans="7:12" ht="31.5" hidden="1">
      <c r="G106" s="31" t="str">
        <f t="shared" si="1"/>
        <v>52.１，２，３－トリクロロプロパン (CAS:96-18-4)</v>
      </c>
      <c r="H106" s="38">
        <v>52</v>
      </c>
      <c r="I106" s="18">
        <v>52</v>
      </c>
      <c r="J106" s="21" t="s">
        <v>222</v>
      </c>
      <c r="K106" s="10" t="s">
        <v>223</v>
      </c>
      <c r="L106" s="42" t="s">
        <v>224</v>
      </c>
    </row>
    <row r="107" spans="7:12" ht="105.75" hidden="1" thickBot="1">
      <c r="G107" s="31" t="str">
        <f t="shared" si="1"/>
        <v>53.1,2-ベンゼンジカルボン酸、
炭素数7の側鎖炭化水素を主成分とする
炭素数6～8のフタル酸エステル類 (DIHP) (CAS: 71888-89-6)</v>
      </c>
      <c r="H107" s="38">
        <v>53</v>
      </c>
      <c r="I107" s="22">
        <v>53</v>
      </c>
      <c r="J107" s="23" t="s">
        <v>225</v>
      </c>
      <c r="K107" s="12" t="s">
        <v>226</v>
      </c>
      <c r="L107" s="43" t="s">
        <v>227</v>
      </c>
    </row>
    <row r="108" spans="7:12" hidden="1"/>
    <row r="109" spans="7:12" hidden="1"/>
    <row r="110" spans="7:12" hidden="1"/>
  </sheetData>
  <sheetProtection password="CC92" sheet="1" objects="1" scenarios="1"/>
  <mergeCells count="46">
    <mergeCell ref="K17:M17"/>
    <mergeCell ref="D19:E19"/>
    <mergeCell ref="D20:E20"/>
    <mergeCell ref="D21:E21"/>
    <mergeCell ref="C9:D9"/>
    <mergeCell ref="E9:G9"/>
    <mergeCell ref="E6:G6"/>
    <mergeCell ref="E5:G5"/>
    <mergeCell ref="D15:F15"/>
    <mergeCell ref="G15:K15"/>
    <mergeCell ref="D26:E26"/>
    <mergeCell ref="D27:E27"/>
    <mergeCell ref="D28:E28"/>
    <mergeCell ref="D29:E29"/>
    <mergeCell ref="D22:E22"/>
    <mergeCell ref="D23:E23"/>
    <mergeCell ref="D24:E24"/>
    <mergeCell ref="D25:E25"/>
    <mergeCell ref="D30:E30"/>
    <mergeCell ref="D31:E31"/>
    <mergeCell ref="D32:E32"/>
    <mergeCell ref="D33:E33"/>
    <mergeCell ref="D34:E34"/>
    <mergeCell ref="D45:G45"/>
    <mergeCell ref="C14:N14"/>
    <mergeCell ref="C10:D10"/>
    <mergeCell ref="E10:G10"/>
    <mergeCell ref="C11:D11"/>
    <mergeCell ref="E11:G11"/>
    <mergeCell ref="D44:E44"/>
    <mergeCell ref="D36:E36"/>
    <mergeCell ref="D37:E37"/>
    <mergeCell ref="D38:E38"/>
    <mergeCell ref="D39:E39"/>
    <mergeCell ref="D40:E40"/>
    <mergeCell ref="D41:E41"/>
    <mergeCell ref="D35:E35"/>
    <mergeCell ref="D42:E42"/>
    <mergeCell ref="D43:E43"/>
    <mergeCell ref="B1:F1"/>
    <mergeCell ref="C7:D7"/>
    <mergeCell ref="E7:G7"/>
    <mergeCell ref="C8:D8"/>
    <mergeCell ref="E8:G8"/>
    <mergeCell ref="F2:K2"/>
    <mergeCell ref="C5:D5"/>
  </mergeCells>
  <phoneticPr fontId="3"/>
  <conditionalFormatting sqref="N20:N44">
    <cfRule type="cellIs" dxfId="1" priority="1" stopIfTrue="1" operator="greaterThan">
      <formula>0.1</formula>
    </cfRule>
  </conditionalFormatting>
  <hyperlinks>
    <hyperlink ref="G15" r:id="rId1" xr:uid="{00000000-0004-0000-0100-000000000000}"/>
  </hyperlinks>
  <printOptions horizontalCentered="1" verticalCentered="1"/>
  <pageMargins left="7.874015748031496E-2" right="7.874015748031496E-2" top="0.35433070866141736" bottom="0.31496062992125984" header="0.23622047244094491" footer="0.19685039370078741"/>
  <pageSetup paperSize="9" scale="74" orientation="landscape" horizontalDpi="30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08"/>
  <sheetViews>
    <sheetView showGridLines="0" zoomScale="70" zoomScaleNormal="70" workbookViewId="0">
      <selection activeCell="F2" sqref="F2:K2"/>
    </sheetView>
  </sheetViews>
  <sheetFormatPr defaultRowHeight="13.5"/>
  <cols>
    <col min="1" max="1" width="0.75" customWidth="1"/>
    <col min="2" max="2" width="2.25" customWidth="1"/>
    <col min="3" max="3" width="3.625" customWidth="1"/>
    <col min="4" max="4" width="16.875" customWidth="1"/>
    <col min="5" max="5" width="17.375" customWidth="1"/>
    <col min="6" max="6" width="26.375" customWidth="1"/>
    <col min="7" max="7" width="29.25" customWidth="1"/>
    <col min="9" max="9" width="7.5" customWidth="1"/>
    <col min="10" max="10" width="18.125" customWidth="1"/>
    <col min="12" max="12" width="28.5" customWidth="1"/>
    <col min="13" max="13" width="13.5" customWidth="1"/>
    <col min="14" max="14" width="10.25" style="5" customWidth="1"/>
    <col min="15" max="15" width="1.25" customWidth="1"/>
  </cols>
  <sheetData>
    <row r="1" spans="2:14" ht="12.75" customHeight="1" thickBot="1">
      <c r="B1" s="40"/>
      <c r="M1" s="9" t="s">
        <v>228</v>
      </c>
    </row>
    <row r="2" spans="2:14" ht="24" customHeight="1" thickBot="1">
      <c r="B2" s="128"/>
      <c r="F2" s="114" t="s">
        <v>229</v>
      </c>
      <c r="G2" s="114"/>
      <c r="H2" s="114"/>
      <c r="I2" s="114"/>
      <c r="J2" s="114"/>
      <c r="K2" s="114"/>
      <c r="L2" s="77" t="s">
        <v>45</v>
      </c>
      <c r="M2" s="66"/>
    </row>
    <row r="3" spans="2:14" ht="18" customHeight="1" thickBot="1">
      <c r="B3" s="1" t="s">
        <v>46</v>
      </c>
      <c r="H3" s="4"/>
      <c r="I3" s="4"/>
    </row>
    <row r="4" spans="2:14" ht="18" customHeight="1">
      <c r="C4" s="93" t="s">
        <v>3</v>
      </c>
      <c r="D4" s="94"/>
      <c r="E4" s="115" t="s">
        <v>230</v>
      </c>
      <c r="F4" s="116"/>
      <c r="G4" s="117"/>
      <c r="H4" s="7"/>
      <c r="N4"/>
    </row>
    <row r="5" spans="2:14" ht="19.5" customHeight="1">
      <c r="C5" s="82" t="s">
        <v>231</v>
      </c>
      <c r="D5" s="83"/>
      <c r="E5" s="87" t="s">
        <v>232</v>
      </c>
      <c r="F5" s="88"/>
      <c r="G5" s="89"/>
      <c r="H5" s="7"/>
      <c r="I5" s="7"/>
    </row>
    <row r="6" spans="2:14" ht="19.5" customHeight="1">
      <c r="C6" s="82" t="s">
        <v>5</v>
      </c>
      <c r="D6" s="83"/>
      <c r="E6" s="87" t="s">
        <v>233</v>
      </c>
      <c r="F6" s="88"/>
      <c r="G6" s="89"/>
      <c r="H6" s="7"/>
      <c r="I6" s="7"/>
    </row>
    <row r="7" spans="2:14" ht="19.5" customHeight="1">
      <c r="C7" s="82" t="s">
        <v>6</v>
      </c>
      <c r="D7" s="83"/>
      <c r="E7" s="87" t="s">
        <v>234</v>
      </c>
      <c r="F7" s="88"/>
      <c r="G7" s="89"/>
      <c r="H7" s="7"/>
      <c r="I7" s="7"/>
    </row>
    <row r="8" spans="2:14" ht="19.5" customHeight="1">
      <c r="C8" s="82" t="s">
        <v>7</v>
      </c>
      <c r="D8" s="83"/>
      <c r="E8" s="123" t="s">
        <v>235</v>
      </c>
      <c r="F8" s="88"/>
      <c r="G8" s="89"/>
      <c r="H8" s="8"/>
      <c r="I8" s="8"/>
    </row>
    <row r="9" spans="2:14" ht="19.5" customHeight="1">
      <c r="C9" s="82" t="s">
        <v>8</v>
      </c>
      <c r="D9" s="83"/>
      <c r="E9" s="87" t="s">
        <v>236</v>
      </c>
      <c r="F9" s="88"/>
      <c r="G9" s="89"/>
      <c r="H9" s="8"/>
      <c r="I9" s="8"/>
    </row>
    <row r="10" spans="2:14" ht="19.5" customHeight="1" thickBot="1">
      <c r="C10" s="101" t="s">
        <v>9</v>
      </c>
      <c r="D10" s="102"/>
      <c r="E10" s="124">
        <v>42343</v>
      </c>
      <c r="F10" s="107"/>
      <c r="G10" s="108"/>
      <c r="H10" s="8"/>
      <c r="I10" s="8"/>
    </row>
    <row r="11" spans="2:14" ht="7.5" customHeight="1">
      <c r="G11" s="2"/>
    </row>
    <row r="12" spans="2:14" ht="6.75" customHeight="1">
      <c r="H12" s="6"/>
      <c r="I12" s="6"/>
    </row>
    <row r="13" spans="2:14" ht="15.75" customHeight="1">
      <c r="B13" s="3" t="s">
        <v>47</v>
      </c>
      <c r="H13" s="6"/>
      <c r="I13" s="6"/>
    </row>
    <row r="14" spans="2:14" ht="37.5" customHeight="1">
      <c r="B14" s="3"/>
      <c r="C14" s="105" t="s">
        <v>48</v>
      </c>
      <c r="D14" s="105"/>
      <c r="E14" s="105"/>
      <c r="F14" s="105"/>
      <c r="G14" s="105"/>
      <c r="H14" s="105"/>
      <c r="I14" s="105"/>
      <c r="J14" s="105"/>
      <c r="K14" s="105"/>
      <c r="L14" s="105"/>
      <c r="M14" s="105"/>
      <c r="N14" s="105"/>
    </row>
    <row r="15" spans="2:14" s="73" customFormat="1" ht="15.75" customHeight="1">
      <c r="B15" s="74"/>
      <c r="D15" s="118" t="s">
        <v>49</v>
      </c>
      <c r="E15" s="118"/>
      <c r="F15" s="118"/>
      <c r="G15" s="119" t="s">
        <v>50</v>
      </c>
      <c r="H15" s="119"/>
      <c r="I15" s="119"/>
      <c r="J15" s="119"/>
      <c r="K15" s="119"/>
      <c r="N15" s="75"/>
    </row>
    <row r="16" spans="2:14" ht="15.75" customHeight="1">
      <c r="B16" s="3"/>
      <c r="C16" s="25" t="s">
        <v>51</v>
      </c>
      <c r="H16" s="6"/>
      <c r="I16" s="6"/>
    </row>
    <row r="17" spans="2:16" ht="15.75" customHeight="1">
      <c r="B17" s="3"/>
      <c r="C17" s="25"/>
      <c r="D17" t="s">
        <v>52</v>
      </c>
      <c r="H17" s="6"/>
      <c r="I17" s="26" t="s">
        <v>53</v>
      </c>
      <c r="K17" s="120" t="s">
        <v>54</v>
      </c>
      <c r="L17" s="120"/>
      <c r="M17" s="120"/>
      <c r="N17" s="27" t="s">
        <v>55</v>
      </c>
    </row>
    <row r="18" spans="2:16" ht="3.75" customHeight="1" thickBot="1">
      <c r="B18" s="3"/>
      <c r="H18" s="6"/>
    </row>
    <row r="19" spans="2:16" ht="33" customHeight="1" thickBot="1">
      <c r="B19" s="1"/>
      <c r="C19" s="28" t="s">
        <v>56</v>
      </c>
      <c r="D19" s="121" t="s">
        <v>21</v>
      </c>
      <c r="E19" s="122"/>
      <c r="F19" s="49" t="s">
        <v>23</v>
      </c>
      <c r="G19" s="129" t="s">
        <v>57</v>
      </c>
      <c r="H19" s="130" t="s">
        <v>58</v>
      </c>
      <c r="I19" s="131" t="s">
        <v>59</v>
      </c>
      <c r="J19" s="135" t="s">
        <v>237</v>
      </c>
      <c r="K19" s="132" t="s">
        <v>61</v>
      </c>
      <c r="L19" s="133" t="s">
        <v>62</v>
      </c>
      <c r="M19" s="134" t="s">
        <v>35</v>
      </c>
      <c r="N19" s="29" t="s">
        <v>63</v>
      </c>
      <c r="P19" s="5"/>
    </row>
    <row r="20" spans="2:16" ht="17.100000000000001" customHeight="1">
      <c r="C20" s="52">
        <v>1</v>
      </c>
      <c r="D20" s="112" t="s">
        <v>238</v>
      </c>
      <c r="E20" s="113"/>
      <c r="F20" s="78" t="s">
        <v>239</v>
      </c>
      <c r="G20" s="53" t="s">
        <v>240</v>
      </c>
      <c r="H20" s="54">
        <v>500</v>
      </c>
      <c r="I20" s="55">
        <v>14</v>
      </c>
      <c r="J20" s="67" t="s">
        <v>241</v>
      </c>
      <c r="K20" s="54">
        <v>160</v>
      </c>
      <c r="L20" s="67" t="s">
        <v>242</v>
      </c>
      <c r="M20" s="56"/>
      <c r="N20" s="30">
        <f t="shared" ref="N20:N44" si="0">IF(ISNUMBER(K20/(H20*10)),K20/(H20*10),"")</f>
        <v>3.2000000000000001E-2</v>
      </c>
      <c r="O20" s="31"/>
      <c r="P20" s="5"/>
    </row>
    <row r="21" spans="2:16" ht="17.100000000000001" customHeight="1">
      <c r="C21" s="57"/>
      <c r="D21" s="110"/>
      <c r="E21" s="111"/>
      <c r="F21" s="79"/>
      <c r="G21" s="58" t="s">
        <v>243</v>
      </c>
      <c r="H21" s="59">
        <v>100</v>
      </c>
      <c r="I21" s="60">
        <v>14</v>
      </c>
      <c r="J21" s="67" t="s">
        <v>244</v>
      </c>
      <c r="K21" s="59">
        <v>150</v>
      </c>
      <c r="L21" s="67" t="s">
        <v>242</v>
      </c>
      <c r="M21" s="61"/>
      <c r="N21" s="32">
        <f t="shared" si="0"/>
        <v>0.15</v>
      </c>
      <c r="O21" s="31"/>
      <c r="P21" s="5"/>
    </row>
    <row r="22" spans="2:16" ht="17.100000000000001" customHeight="1">
      <c r="C22" s="57"/>
      <c r="D22" s="112"/>
      <c r="E22" s="113"/>
      <c r="F22" s="78"/>
      <c r="G22" s="58" t="s">
        <v>245</v>
      </c>
      <c r="H22" s="59">
        <v>80</v>
      </c>
      <c r="I22" s="60">
        <v>14</v>
      </c>
      <c r="J22" s="67" t="s">
        <v>244</v>
      </c>
      <c r="K22" s="59">
        <v>10</v>
      </c>
      <c r="L22" s="67" t="s">
        <v>242</v>
      </c>
      <c r="M22" s="61"/>
      <c r="N22" s="32">
        <f t="shared" si="0"/>
        <v>1.2500000000000001E-2</v>
      </c>
      <c r="O22" s="31"/>
      <c r="P22" s="5"/>
    </row>
    <row r="23" spans="2:16" ht="17.100000000000001" customHeight="1">
      <c r="C23" s="57">
        <v>2</v>
      </c>
      <c r="D23" s="112" t="s">
        <v>246</v>
      </c>
      <c r="E23" s="113"/>
      <c r="F23" s="78" t="s">
        <v>247</v>
      </c>
      <c r="G23" s="53" t="s">
        <v>240</v>
      </c>
      <c r="H23" s="59">
        <v>400</v>
      </c>
      <c r="I23" s="60">
        <v>14</v>
      </c>
      <c r="J23" s="67" t="s">
        <v>244</v>
      </c>
      <c r="K23" s="59">
        <v>160</v>
      </c>
      <c r="L23" s="67" t="s">
        <v>242</v>
      </c>
      <c r="M23" s="61"/>
      <c r="N23" s="32">
        <f t="shared" si="0"/>
        <v>0.04</v>
      </c>
      <c r="O23" s="31"/>
      <c r="P23" s="5"/>
    </row>
    <row r="24" spans="2:16" ht="17.100000000000001" customHeight="1">
      <c r="C24" s="57"/>
      <c r="D24" s="110"/>
      <c r="E24" s="111"/>
      <c r="F24" s="79"/>
      <c r="G24" s="58" t="s">
        <v>248</v>
      </c>
      <c r="H24" s="59">
        <v>400</v>
      </c>
      <c r="I24" s="60">
        <v>14</v>
      </c>
      <c r="J24" s="67" t="s">
        <v>244</v>
      </c>
      <c r="K24" s="59">
        <v>20</v>
      </c>
      <c r="L24" s="67" t="s">
        <v>242</v>
      </c>
      <c r="M24" s="61"/>
      <c r="N24" s="32">
        <f t="shared" si="0"/>
        <v>5.0000000000000001E-3</v>
      </c>
      <c r="O24" s="31"/>
      <c r="P24" s="5"/>
    </row>
    <row r="25" spans="2:16" ht="17.100000000000001" customHeight="1">
      <c r="C25" s="57"/>
      <c r="D25" s="110"/>
      <c r="E25" s="111"/>
      <c r="F25" s="79"/>
      <c r="G25" s="58" t="s">
        <v>243</v>
      </c>
      <c r="H25" s="59">
        <v>100</v>
      </c>
      <c r="I25" s="60">
        <v>14</v>
      </c>
      <c r="J25" s="67" t="s">
        <v>244</v>
      </c>
      <c r="K25" s="59">
        <v>150</v>
      </c>
      <c r="L25" s="67" t="s">
        <v>242</v>
      </c>
      <c r="M25" s="61"/>
      <c r="N25" s="32">
        <f t="shared" si="0"/>
        <v>0.15</v>
      </c>
      <c r="O25" s="31"/>
      <c r="P25" s="5"/>
    </row>
    <row r="26" spans="2:16" ht="17.100000000000001" customHeight="1">
      <c r="C26" s="57"/>
      <c r="D26" s="110"/>
      <c r="E26" s="111"/>
      <c r="F26" s="79"/>
      <c r="G26" s="58" t="s">
        <v>249</v>
      </c>
      <c r="H26" s="59">
        <v>100</v>
      </c>
      <c r="I26" s="60">
        <v>14</v>
      </c>
      <c r="J26" s="67" t="s">
        <v>244</v>
      </c>
      <c r="K26" s="59">
        <v>20</v>
      </c>
      <c r="L26" s="67" t="s">
        <v>242</v>
      </c>
      <c r="M26" s="61"/>
      <c r="N26" s="32">
        <f t="shared" si="0"/>
        <v>0.02</v>
      </c>
      <c r="O26" s="31"/>
      <c r="P26" s="5"/>
    </row>
    <row r="27" spans="2:16" ht="17.100000000000001" customHeight="1">
      <c r="C27" s="57"/>
      <c r="D27" s="110"/>
      <c r="E27" s="111"/>
      <c r="F27" s="79"/>
      <c r="G27" s="58"/>
      <c r="H27" s="59"/>
      <c r="I27" s="60"/>
      <c r="J27" s="58" t="s">
        <v>64</v>
      </c>
      <c r="K27" s="59" t="s">
        <v>64</v>
      </c>
      <c r="L27" s="58" t="s">
        <v>64</v>
      </c>
      <c r="M27" s="61"/>
      <c r="N27" s="32" t="str">
        <f t="shared" si="0"/>
        <v/>
      </c>
      <c r="O27" s="31"/>
      <c r="P27" s="5"/>
    </row>
    <row r="28" spans="2:16" ht="17.100000000000001" customHeight="1">
      <c r="C28" s="57"/>
      <c r="D28" s="110"/>
      <c r="E28" s="111"/>
      <c r="F28" s="79"/>
      <c r="G28" s="58"/>
      <c r="H28" s="59"/>
      <c r="I28" s="60"/>
      <c r="J28" s="58" t="s">
        <v>64</v>
      </c>
      <c r="K28" s="59" t="s">
        <v>64</v>
      </c>
      <c r="L28" s="58" t="s">
        <v>64</v>
      </c>
      <c r="M28" s="61"/>
      <c r="N28" s="32" t="str">
        <f t="shared" si="0"/>
        <v/>
      </c>
      <c r="O28" s="31"/>
      <c r="P28" s="5"/>
    </row>
    <row r="29" spans="2:16" ht="17.100000000000001" customHeight="1">
      <c r="C29" s="57"/>
      <c r="D29" s="110"/>
      <c r="E29" s="111"/>
      <c r="F29" s="79"/>
      <c r="G29" s="58"/>
      <c r="H29" s="59"/>
      <c r="I29" s="60"/>
      <c r="J29" s="58" t="s">
        <v>64</v>
      </c>
      <c r="K29" s="59" t="s">
        <v>64</v>
      </c>
      <c r="L29" s="58" t="s">
        <v>64</v>
      </c>
      <c r="M29" s="61"/>
      <c r="N29" s="32" t="str">
        <f t="shared" si="0"/>
        <v/>
      </c>
      <c r="O29" s="33"/>
      <c r="P29" s="5"/>
    </row>
    <row r="30" spans="2:16" ht="17.100000000000001" customHeight="1">
      <c r="C30" s="57"/>
      <c r="D30" s="110"/>
      <c r="E30" s="111"/>
      <c r="F30" s="79"/>
      <c r="G30" s="58"/>
      <c r="H30" s="59"/>
      <c r="I30" s="60"/>
      <c r="J30" s="58" t="s">
        <v>64</v>
      </c>
      <c r="K30" s="59" t="s">
        <v>64</v>
      </c>
      <c r="L30" s="58" t="s">
        <v>64</v>
      </c>
      <c r="M30" s="61"/>
      <c r="N30" s="32" t="str">
        <f t="shared" si="0"/>
        <v/>
      </c>
      <c r="O30" s="31"/>
      <c r="P30" s="5"/>
    </row>
    <row r="31" spans="2:16" ht="17.100000000000001" customHeight="1">
      <c r="C31" s="57"/>
      <c r="D31" s="110"/>
      <c r="E31" s="111"/>
      <c r="F31" s="79"/>
      <c r="G31" s="58"/>
      <c r="H31" s="59"/>
      <c r="I31" s="60"/>
      <c r="J31" s="58" t="s">
        <v>64</v>
      </c>
      <c r="K31" s="59" t="s">
        <v>64</v>
      </c>
      <c r="L31" s="58" t="s">
        <v>64</v>
      </c>
      <c r="M31" s="61"/>
      <c r="N31" s="32" t="str">
        <f t="shared" si="0"/>
        <v/>
      </c>
      <c r="O31" s="31"/>
      <c r="P31" s="5"/>
    </row>
    <row r="32" spans="2:16" ht="17.100000000000001" customHeight="1">
      <c r="C32" s="57"/>
      <c r="D32" s="110"/>
      <c r="E32" s="111"/>
      <c r="F32" s="79"/>
      <c r="G32" s="58"/>
      <c r="H32" s="59"/>
      <c r="I32" s="60"/>
      <c r="J32" s="58" t="s">
        <v>64</v>
      </c>
      <c r="K32" s="59" t="s">
        <v>64</v>
      </c>
      <c r="L32" s="58" t="s">
        <v>64</v>
      </c>
      <c r="M32" s="61"/>
      <c r="N32" s="32" t="str">
        <f t="shared" si="0"/>
        <v/>
      </c>
      <c r="O32" s="31"/>
      <c r="P32" s="5"/>
    </row>
    <row r="33" spans="3:16" ht="17.100000000000001" customHeight="1">
      <c r="C33" s="57"/>
      <c r="D33" s="110"/>
      <c r="E33" s="111"/>
      <c r="F33" s="79"/>
      <c r="G33" s="58"/>
      <c r="H33" s="59"/>
      <c r="I33" s="60"/>
      <c r="J33" s="58" t="s">
        <v>64</v>
      </c>
      <c r="K33" s="59" t="s">
        <v>64</v>
      </c>
      <c r="L33" s="58" t="s">
        <v>64</v>
      </c>
      <c r="M33" s="61"/>
      <c r="N33" s="32" t="str">
        <f t="shared" si="0"/>
        <v/>
      </c>
      <c r="O33" s="31"/>
      <c r="P33" s="5"/>
    </row>
    <row r="34" spans="3:16" ht="16.5" customHeight="1">
      <c r="C34" s="57"/>
      <c r="D34" s="110"/>
      <c r="E34" s="111"/>
      <c r="F34" s="79"/>
      <c r="G34" s="58"/>
      <c r="H34" s="59"/>
      <c r="I34" s="60"/>
      <c r="J34" s="58" t="s">
        <v>64</v>
      </c>
      <c r="K34" s="59" t="s">
        <v>64</v>
      </c>
      <c r="L34" s="58" t="s">
        <v>64</v>
      </c>
      <c r="M34" s="61"/>
      <c r="N34" s="32" t="str">
        <f t="shared" si="0"/>
        <v/>
      </c>
      <c r="O34" s="31"/>
      <c r="P34" s="5"/>
    </row>
    <row r="35" spans="3:16" ht="16.5" customHeight="1">
      <c r="C35" s="57"/>
      <c r="D35" s="110"/>
      <c r="E35" s="111"/>
      <c r="F35" s="79"/>
      <c r="G35" s="58"/>
      <c r="H35" s="59"/>
      <c r="I35" s="60"/>
      <c r="J35" s="58" t="s">
        <v>64</v>
      </c>
      <c r="K35" s="59" t="s">
        <v>64</v>
      </c>
      <c r="L35" s="58" t="s">
        <v>64</v>
      </c>
      <c r="M35" s="61"/>
      <c r="N35" s="32" t="str">
        <f t="shared" si="0"/>
        <v/>
      </c>
    </row>
    <row r="36" spans="3:16" ht="16.5" customHeight="1">
      <c r="C36" s="57"/>
      <c r="D36" s="110"/>
      <c r="E36" s="111"/>
      <c r="F36" s="79"/>
      <c r="G36" s="58"/>
      <c r="H36" s="59"/>
      <c r="I36" s="60"/>
      <c r="J36" s="58" t="s">
        <v>64</v>
      </c>
      <c r="K36" s="59" t="s">
        <v>64</v>
      </c>
      <c r="L36" s="58" t="s">
        <v>64</v>
      </c>
      <c r="M36" s="61"/>
      <c r="N36" s="32" t="str">
        <f t="shared" si="0"/>
        <v/>
      </c>
    </row>
    <row r="37" spans="3:16" ht="16.5" customHeight="1">
      <c r="C37" s="57"/>
      <c r="D37" s="110"/>
      <c r="E37" s="111"/>
      <c r="F37" s="79"/>
      <c r="G37" s="58"/>
      <c r="H37" s="59"/>
      <c r="I37" s="60"/>
      <c r="J37" s="58" t="s">
        <v>64</v>
      </c>
      <c r="K37" s="59" t="s">
        <v>64</v>
      </c>
      <c r="L37" s="58" t="s">
        <v>64</v>
      </c>
      <c r="M37" s="61"/>
      <c r="N37" s="32" t="str">
        <f t="shared" si="0"/>
        <v/>
      </c>
    </row>
    <row r="38" spans="3:16" ht="16.5" customHeight="1">
      <c r="C38" s="57"/>
      <c r="D38" s="110"/>
      <c r="E38" s="111"/>
      <c r="F38" s="79"/>
      <c r="G38" s="58"/>
      <c r="H38" s="59"/>
      <c r="I38" s="60"/>
      <c r="J38" s="58"/>
      <c r="K38" s="59" t="s">
        <v>64</v>
      </c>
      <c r="L38" s="58"/>
      <c r="M38" s="61"/>
      <c r="N38" s="32" t="str">
        <f t="shared" si="0"/>
        <v/>
      </c>
    </row>
    <row r="39" spans="3:16" ht="16.5" customHeight="1">
      <c r="C39" s="57"/>
      <c r="D39" s="110"/>
      <c r="E39" s="111"/>
      <c r="F39" s="79"/>
      <c r="G39" s="58"/>
      <c r="H39" s="59"/>
      <c r="I39" s="60"/>
      <c r="J39" s="58" t="s">
        <v>64</v>
      </c>
      <c r="K39" s="59" t="s">
        <v>64</v>
      </c>
      <c r="L39" s="58" t="s">
        <v>64</v>
      </c>
      <c r="M39" s="61"/>
      <c r="N39" s="32" t="str">
        <f t="shared" si="0"/>
        <v/>
      </c>
    </row>
    <row r="40" spans="3:16" ht="17.100000000000001" customHeight="1">
      <c r="C40" s="57"/>
      <c r="D40" s="110"/>
      <c r="E40" s="111"/>
      <c r="F40" s="79"/>
      <c r="G40" s="58"/>
      <c r="H40" s="59"/>
      <c r="I40" s="60"/>
      <c r="J40" s="58" t="s">
        <v>64</v>
      </c>
      <c r="K40" s="59" t="s">
        <v>64</v>
      </c>
      <c r="L40" s="58" t="s">
        <v>64</v>
      </c>
      <c r="M40" s="61"/>
      <c r="N40" s="32" t="str">
        <f t="shared" si="0"/>
        <v/>
      </c>
    </row>
    <row r="41" spans="3:16" ht="17.100000000000001" customHeight="1">
      <c r="C41" s="57"/>
      <c r="D41" s="110"/>
      <c r="E41" s="111"/>
      <c r="F41" s="79"/>
      <c r="G41" s="58"/>
      <c r="H41" s="59"/>
      <c r="I41" s="60"/>
      <c r="J41" s="58" t="s">
        <v>64</v>
      </c>
      <c r="K41" s="59" t="s">
        <v>64</v>
      </c>
      <c r="L41" s="58" t="s">
        <v>64</v>
      </c>
      <c r="M41" s="61"/>
      <c r="N41" s="32" t="str">
        <f t="shared" si="0"/>
        <v/>
      </c>
    </row>
    <row r="42" spans="3:16" ht="17.100000000000001" customHeight="1">
      <c r="C42" s="57"/>
      <c r="D42" s="110"/>
      <c r="E42" s="111"/>
      <c r="F42" s="79"/>
      <c r="G42" s="58"/>
      <c r="H42" s="59"/>
      <c r="I42" s="60"/>
      <c r="J42" s="58" t="s">
        <v>64</v>
      </c>
      <c r="K42" s="59" t="s">
        <v>64</v>
      </c>
      <c r="L42" s="58" t="s">
        <v>64</v>
      </c>
      <c r="M42" s="61"/>
      <c r="N42" s="32" t="str">
        <f t="shared" si="0"/>
        <v/>
      </c>
    </row>
    <row r="43" spans="3:16" ht="17.100000000000001" customHeight="1">
      <c r="C43" s="57"/>
      <c r="D43" s="110"/>
      <c r="E43" s="111"/>
      <c r="F43" s="79"/>
      <c r="G43" s="58"/>
      <c r="H43" s="59"/>
      <c r="I43" s="60"/>
      <c r="J43" s="58" t="s">
        <v>64</v>
      </c>
      <c r="K43" s="59" t="s">
        <v>64</v>
      </c>
      <c r="L43" s="58" t="s">
        <v>64</v>
      </c>
      <c r="M43" s="61"/>
      <c r="N43" s="32" t="str">
        <f t="shared" si="0"/>
        <v/>
      </c>
    </row>
    <row r="44" spans="3:16" ht="17.100000000000001" customHeight="1" thickBot="1">
      <c r="C44" s="62"/>
      <c r="D44" s="98"/>
      <c r="E44" s="109"/>
      <c r="F44" s="76"/>
      <c r="G44" s="63"/>
      <c r="H44" s="64"/>
      <c r="I44" s="60"/>
      <c r="J44" s="63" t="s">
        <v>64</v>
      </c>
      <c r="K44" s="64" t="s">
        <v>64</v>
      </c>
      <c r="L44" s="63" t="s">
        <v>64</v>
      </c>
      <c r="M44" s="65"/>
      <c r="N44" s="34" t="str">
        <f t="shared" si="0"/>
        <v/>
      </c>
    </row>
    <row r="45" spans="3:16" ht="30.75" customHeight="1" thickBot="1">
      <c r="C45" s="72">
        <v>1</v>
      </c>
      <c r="D45" s="103" t="s">
        <v>65</v>
      </c>
      <c r="E45" s="104"/>
      <c r="F45" s="104"/>
      <c r="G45" s="104"/>
      <c r="I45" s="35" t="str">
        <f>IF(J45="","",IF(VLOOKUP(J45,G$53:H$68,2,FALSE)="N","",VLOOKUP(J45,G$53:H$68,2,FALSE)))</f>
        <v/>
      </c>
    </row>
    <row r="46" spans="3:16">
      <c r="I46" s="36" t="str">
        <f>IF(J46="","",IF(VLOOKUP(J46,G$53:H$68,2,FALSE)="N","",VLOOKUP(J46,G$53:H$68,2,FALSE)))</f>
        <v/>
      </c>
    </row>
    <row r="47" spans="3:16" hidden="1">
      <c r="I47" s="36" t="str">
        <f>IF(J47="","",IF(VLOOKUP(J47,G$53:H$68,2,FALSE)="N","",VLOOKUP(J47,G$53:H$68,2,FALSE)))</f>
        <v/>
      </c>
    </row>
    <row r="48" spans="3:16" hidden="1">
      <c r="I48" s="36" t="str">
        <f>IF(J48="","",IF(VLOOKUP(J48,G$53:H$68,2,FALSE)="N","",VLOOKUP(J48,G$53:H$68,2,FALSE)))</f>
        <v/>
      </c>
    </row>
    <row r="49" spans="7:12" ht="14.25" hidden="1" customHeight="1">
      <c r="I49" s="36" t="str">
        <f>IF(J49="","",IF(VLOOKUP(J49,G$53:H$68,2,FALSE)="N","",VLOOKUP(J49,G$53:H$68,2,FALSE)))</f>
        <v/>
      </c>
    </row>
    <row r="50" spans="7:12" hidden="1">
      <c r="I50" s="37"/>
    </row>
    <row r="51" spans="7:12" hidden="1"/>
    <row r="52" spans="7:12" hidden="1"/>
    <row r="53" spans="7:12" hidden="1"/>
    <row r="54" spans="7:12" ht="21.75" hidden="1" thickBot="1">
      <c r="G54" s="31" t="s">
        <v>64</v>
      </c>
      <c r="H54" s="38" t="s">
        <v>66</v>
      </c>
      <c r="I54" s="39" t="s">
        <v>67</v>
      </c>
      <c r="J54" s="16" t="s">
        <v>68</v>
      </c>
      <c r="K54" s="16" t="s">
        <v>69</v>
      </c>
      <c r="L54" s="16" t="s">
        <v>70</v>
      </c>
    </row>
    <row r="55" spans="7:12" hidden="1">
      <c r="G55" s="31" t="str">
        <f>CONCATENATE(I55,".",K55," (CAS:",L55,")")</f>
        <v>1.アントラセン (CAS:120-12-7)</v>
      </c>
      <c r="H55" s="38">
        <v>1</v>
      </c>
      <c r="I55" s="18">
        <v>1</v>
      </c>
      <c r="J55" s="19" t="s">
        <v>71</v>
      </c>
      <c r="K55" s="14" t="s">
        <v>72</v>
      </c>
      <c r="L55" s="15" t="s">
        <v>73</v>
      </c>
    </row>
    <row r="56" spans="7:12" ht="54.75" hidden="1">
      <c r="G56" s="31" t="str">
        <f t="shared" ref="G56:G107" si="1">CONCATENATE(I56,".",K56," (CAS:",L56,")")</f>
        <v>2.４，４’－メチレンジアニリン （４，４’－ジアミノジフェニルメタン） (CAS:101-77-9)</v>
      </c>
      <c r="H56" s="38">
        <v>2</v>
      </c>
      <c r="I56" s="20">
        <v>2</v>
      </c>
      <c r="J56" s="21" t="s">
        <v>74</v>
      </c>
      <c r="K56" s="10" t="s">
        <v>75</v>
      </c>
      <c r="L56" s="11" t="s">
        <v>76</v>
      </c>
    </row>
    <row r="57" spans="7:12" ht="21" hidden="1">
      <c r="G57" s="31" t="str">
        <f t="shared" si="1"/>
        <v>3.フタル酸ジブチル（ＤＢＰ） (CAS:84-74-2)</v>
      </c>
      <c r="H57" s="38">
        <v>3</v>
      </c>
      <c r="I57" s="20">
        <v>3</v>
      </c>
      <c r="J57" s="21" t="s">
        <v>77</v>
      </c>
      <c r="K57" s="10" t="s">
        <v>78</v>
      </c>
      <c r="L57" s="11" t="s">
        <v>79</v>
      </c>
    </row>
    <row r="58" spans="7:12" ht="21" hidden="1">
      <c r="G58" s="31" t="str">
        <f t="shared" si="1"/>
        <v>4.二塩化コバルト (CAS:7646-79-9)</v>
      </c>
      <c r="H58" s="38">
        <v>4</v>
      </c>
      <c r="I58" s="20">
        <v>4</v>
      </c>
      <c r="J58" s="21" t="s">
        <v>80</v>
      </c>
      <c r="K58" s="10" t="s">
        <v>81</v>
      </c>
      <c r="L58" s="11" t="s">
        <v>82</v>
      </c>
    </row>
    <row r="59" spans="7:12" hidden="1">
      <c r="G59" s="31" t="str">
        <f t="shared" si="1"/>
        <v>5.五酸化二ヒ素 (CAS:1303-28-2)</v>
      </c>
      <c r="H59" s="38">
        <v>5</v>
      </c>
      <c r="I59" s="20">
        <v>5</v>
      </c>
      <c r="J59" s="21" t="s">
        <v>83</v>
      </c>
      <c r="K59" s="10" t="s">
        <v>84</v>
      </c>
      <c r="L59" s="11" t="s">
        <v>85</v>
      </c>
    </row>
    <row r="60" spans="7:12" hidden="1">
      <c r="G60" s="31" t="str">
        <f t="shared" si="1"/>
        <v>6.三酸化二ヒ素 (CAS:1327-53-3)</v>
      </c>
      <c r="H60" s="38">
        <v>6</v>
      </c>
      <c r="I60" s="20">
        <v>6</v>
      </c>
      <c r="J60" s="21" t="s">
        <v>86</v>
      </c>
      <c r="K60" s="10" t="s">
        <v>87</v>
      </c>
      <c r="L60" s="11" t="s">
        <v>88</v>
      </c>
    </row>
    <row r="61" spans="7:12" ht="63" hidden="1">
      <c r="G61" s="31" t="str">
        <f t="shared" si="1"/>
        <v>7.二クロム酸ナトリウム 二水和物、 無水 二クロム酸ナトリウム (CAS:7789-12-0,
10588-01-9)</v>
      </c>
      <c r="H61" s="38">
        <v>7</v>
      </c>
      <c r="I61" s="20">
        <v>7</v>
      </c>
      <c r="J61" s="21" t="s">
        <v>89</v>
      </c>
      <c r="K61" s="10" t="s">
        <v>90</v>
      </c>
      <c r="L61" s="11" t="s">
        <v>91</v>
      </c>
    </row>
    <row r="62" spans="7:12" ht="63" hidden="1">
      <c r="G62" s="31" t="str">
        <f t="shared" si="1"/>
        <v>8.２，４，６－トリニトロ－５－ｔ－ブチル－１，３－キシレン（ムスクキシレン）  (CAS:81-15-2)</v>
      </c>
      <c r="H62" s="38">
        <v>8</v>
      </c>
      <c r="I62" s="20">
        <v>8</v>
      </c>
      <c r="J62" s="21" t="s">
        <v>92</v>
      </c>
      <c r="K62" s="10" t="s">
        <v>93</v>
      </c>
      <c r="L62" s="11" t="s">
        <v>94</v>
      </c>
    </row>
    <row r="63" spans="7:12" ht="42" hidden="1">
      <c r="G63" s="31" t="str">
        <f t="shared" si="1"/>
        <v>9.フタル酸ビス（２－エチルヘキシル）（ＤＥＨＰ） (CAS:117-81-7)</v>
      </c>
      <c r="H63" s="38">
        <v>9</v>
      </c>
      <c r="I63" s="20">
        <v>9</v>
      </c>
      <c r="J63" s="21" t="s">
        <v>95</v>
      </c>
      <c r="K63" s="10" t="s">
        <v>96</v>
      </c>
      <c r="L63" s="11" t="s">
        <v>97</v>
      </c>
    </row>
    <row r="64" spans="7:12" ht="56.25" hidden="1">
      <c r="G64" s="31" t="str">
        <f t="shared" si="1"/>
        <v>10.ヘキサブロモシクロドデカン（ＨＢＣＤＤ） (CAS:25637-99-4, 3194-55-6
(134237-51-7, 134237-50-6, 134237-52-8))</v>
      </c>
      <c r="H64" s="38">
        <v>10</v>
      </c>
      <c r="I64" s="20">
        <v>10</v>
      </c>
      <c r="J64" s="21" t="s">
        <v>98</v>
      </c>
      <c r="K64" s="10" t="s">
        <v>99</v>
      </c>
      <c r="L64" s="11" t="s">
        <v>100</v>
      </c>
    </row>
    <row r="65" spans="7:12" ht="33.75" hidden="1">
      <c r="G65" s="31" t="str">
        <f t="shared" si="1"/>
        <v>11.短鎖型塩素化パラフィン（Ｃ１０－１３） (CAS:85535-84-8)</v>
      </c>
      <c r="H65" s="38">
        <v>11</v>
      </c>
      <c r="I65" s="20">
        <v>11</v>
      </c>
      <c r="J65" s="21" t="s">
        <v>101</v>
      </c>
      <c r="K65" s="10" t="s">
        <v>102</v>
      </c>
      <c r="L65" s="11" t="s">
        <v>103</v>
      </c>
    </row>
    <row r="66" spans="7:12" ht="31.5" hidden="1">
      <c r="G66" s="31" t="str">
        <f t="shared" si="1"/>
        <v>12.ビス（トリブチルスズ）＝オキシド (CAS:56-35-9)</v>
      </c>
      <c r="H66" s="38">
        <v>12</v>
      </c>
      <c r="I66" s="20">
        <v>12</v>
      </c>
      <c r="J66" s="21" t="s">
        <v>104</v>
      </c>
      <c r="K66" s="10" t="s">
        <v>105</v>
      </c>
      <c r="L66" s="11" t="s">
        <v>106</v>
      </c>
    </row>
    <row r="67" spans="7:12" hidden="1">
      <c r="G67" s="31" t="str">
        <f t="shared" si="1"/>
        <v>13.ヒ酸鉛 (CAS:7784-40-9)</v>
      </c>
      <c r="H67" s="38">
        <v>13</v>
      </c>
      <c r="I67" s="20">
        <v>13</v>
      </c>
      <c r="J67" s="21" t="s">
        <v>107</v>
      </c>
      <c r="K67" s="10" t="s">
        <v>108</v>
      </c>
      <c r="L67" s="11" t="s">
        <v>109</v>
      </c>
    </row>
    <row r="68" spans="7:12" ht="31.5" hidden="1">
      <c r="G68" s="31" t="str">
        <f t="shared" si="1"/>
        <v>14.フタル酸ブチルベンジル（ＢＢＰ） (CAS:85-68-7)</v>
      </c>
      <c r="H68" s="38">
        <v>14</v>
      </c>
      <c r="I68" s="20">
        <v>14</v>
      </c>
      <c r="J68" s="21" t="s">
        <v>110</v>
      </c>
      <c r="K68" s="10" t="s">
        <v>111</v>
      </c>
      <c r="L68" s="11" t="s">
        <v>112</v>
      </c>
    </row>
    <row r="69" spans="7:12" ht="14.25" hidden="1" thickBot="1">
      <c r="G69" s="31" t="str">
        <f t="shared" si="1"/>
        <v>15.ヒ酸トリエチル (CAS:15606-95-8)</v>
      </c>
      <c r="H69" s="38">
        <v>15</v>
      </c>
      <c r="I69" s="22">
        <v>15</v>
      </c>
      <c r="J69" s="23" t="s">
        <v>113</v>
      </c>
      <c r="K69" s="12" t="s">
        <v>114</v>
      </c>
      <c r="L69" s="13" t="s">
        <v>115</v>
      </c>
    </row>
    <row r="70" spans="7:12" ht="31.5" hidden="1">
      <c r="G70" s="31" t="str">
        <f t="shared" si="1"/>
        <v>16.2,4-ジニトロトルエン (CAS:121-14-2)</v>
      </c>
      <c r="H70" s="38">
        <v>16</v>
      </c>
      <c r="I70" s="18">
        <v>16</v>
      </c>
      <c r="J70" s="19" t="s">
        <v>116</v>
      </c>
      <c r="K70" s="14" t="s">
        <v>117</v>
      </c>
      <c r="L70" s="15" t="s">
        <v>118</v>
      </c>
    </row>
    <row r="71" spans="7:12" ht="21" hidden="1">
      <c r="G71" s="31" t="str">
        <f t="shared" si="1"/>
        <v>17.アントラセン油 (CAS:90640-80-5)</v>
      </c>
      <c r="H71" s="38">
        <v>17</v>
      </c>
      <c r="I71" s="20">
        <v>17</v>
      </c>
      <c r="J71" s="21" t="s">
        <v>119</v>
      </c>
      <c r="K71" s="10" t="s">
        <v>120</v>
      </c>
      <c r="L71" s="11" t="s">
        <v>121</v>
      </c>
    </row>
    <row r="72" spans="7:12" ht="52.5" hidden="1">
      <c r="G72" s="31" t="str">
        <f t="shared" si="1"/>
        <v>18.アントラセン油、アントラセンペースト、アントラセン軽留分 (CAS:91995-17-4)</v>
      </c>
      <c r="H72" s="38">
        <v>18</v>
      </c>
      <c r="I72" s="20">
        <v>18</v>
      </c>
      <c r="J72" s="21" t="s">
        <v>122</v>
      </c>
      <c r="K72" s="10" t="s">
        <v>123</v>
      </c>
      <c r="L72" s="11" t="s">
        <v>124</v>
      </c>
    </row>
    <row r="73" spans="7:12" ht="52.5" hidden="1">
      <c r="G73" s="31" t="str">
        <f t="shared" si="1"/>
        <v>19.アントラセン油、アントラセンペースト、アントラセン留分 (CAS:91995-15-2)</v>
      </c>
      <c r="H73" s="38">
        <v>19</v>
      </c>
      <c r="I73" s="20">
        <v>19</v>
      </c>
      <c r="J73" s="21" t="s">
        <v>125</v>
      </c>
      <c r="K73" s="10" t="s">
        <v>126</v>
      </c>
      <c r="L73" s="11" t="s">
        <v>127</v>
      </c>
    </row>
    <row r="74" spans="7:12" ht="52.5" hidden="1">
      <c r="G74" s="31" t="str">
        <f t="shared" si="1"/>
        <v>20.アントラセン油、アントラセンペースト、アントラセン低温留分 (CAS:90640-82-7)</v>
      </c>
      <c r="H74" s="38">
        <v>20</v>
      </c>
      <c r="I74" s="20">
        <v>20</v>
      </c>
      <c r="J74" s="21" t="s">
        <v>128</v>
      </c>
      <c r="K74" s="10" t="s">
        <v>129</v>
      </c>
      <c r="L74" s="11" t="s">
        <v>130</v>
      </c>
    </row>
    <row r="75" spans="7:12" ht="31.5" hidden="1">
      <c r="G75" s="31" t="str">
        <f t="shared" si="1"/>
        <v>21.アントラセン油、アントラセンペースト (CAS:90640-81-6)</v>
      </c>
      <c r="H75" s="38">
        <v>21</v>
      </c>
      <c r="I75" s="20">
        <v>21</v>
      </c>
      <c r="J75" s="21" t="s">
        <v>131</v>
      </c>
      <c r="K75" s="10" t="s">
        <v>132</v>
      </c>
      <c r="L75" s="11" t="s">
        <v>133</v>
      </c>
    </row>
    <row r="76" spans="7:12" ht="31.5" hidden="1">
      <c r="G76" s="31" t="str">
        <f t="shared" si="1"/>
        <v>22.ジイソブチルフタレート(DIBP) (CAS:84-69-5)</v>
      </c>
      <c r="H76" s="38">
        <v>22</v>
      </c>
      <c r="I76" s="20">
        <v>22</v>
      </c>
      <c r="J76" s="21" t="s">
        <v>134</v>
      </c>
      <c r="K76" s="10" t="s">
        <v>135</v>
      </c>
      <c r="L76" s="11" t="s">
        <v>136</v>
      </c>
    </row>
    <row r="77" spans="7:12" ht="31.5" hidden="1">
      <c r="G77" s="31" t="str">
        <f t="shared" si="1"/>
        <v>23.アルミノシリケート、耐火性セラミック繊維 (CAS:)</v>
      </c>
      <c r="H77" s="38">
        <v>23</v>
      </c>
      <c r="I77" s="20">
        <v>23</v>
      </c>
      <c r="J77" s="21" t="s">
        <v>137</v>
      </c>
      <c r="K77" s="10" t="s">
        <v>138</v>
      </c>
      <c r="L77" s="11"/>
    </row>
    <row r="78" spans="7:12" ht="42" hidden="1">
      <c r="G78" s="31" t="str">
        <f t="shared" si="1"/>
        <v>24.ジルコニアアルミノシリケート、耐火性セラミック繊維 (CAS:)</v>
      </c>
      <c r="H78" s="38">
        <v>24</v>
      </c>
      <c r="I78" s="20">
        <v>24</v>
      </c>
      <c r="J78" s="21" t="s">
        <v>139</v>
      </c>
      <c r="K78" s="10" t="s">
        <v>140</v>
      </c>
      <c r="L78" s="11"/>
    </row>
    <row r="79" spans="7:12" hidden="1">
      <c r="G79" s="31" t="str">
        <f t="shared" si="1"/>
        <v>25.クロム酸鉛 (CAS:7758-97-6)</v>
      </c>
      <c r="H79" s="38">
        <v>25</v>
      </c>
      <c r="I79" s="20">
        <v>25</v>
      </c>
      <c r="J79" s="21" t="s">
        <v>141</v>
      </c>
      <c r="K79" s="10" t="s">
        <v>142</v>
      </c>
      <c r="L79" s="11" t="s">
        <v>143</v>
      </c>
    </row>
    <row r="80" spans="7:12" ht="63" hidden="1">
      <c r="G80" s="31" t="str">
        <f t="shared" si="1"/>
        <v>26.硫酸モリブデン酸クロム酸鉛（モリブデン赤、C.I.ピグメントレッド104） (CAS:12656-85-8)</v>
      </c>
      <c r="H80" s="38">
        <v>26</v>
      </c>
      <c r="I80" s="20">
        <v>26</v>
      </c>
      <c r="J80" s="21" t="s">
        <v>144</v>
      </c>
      <c r="K80" s="10" t="s">
        <v>145</v>
      </c>
      <c r="L80" s="11" t="s">
        <v>146</v>
      </c>
    </row>
    <row r="81" spans="7:12" ht="31.5" hidden="1">
      <c r="G81" s="31" t="str">
        <f t="shared" si="1"/>
        <v>27.黄鉛（C.I.ピグメントイエロー34） (CAS:1344-37-2)</v>
      </c>
      <c r="H81" s="38">
        <v>27</v>
      </c>
      <c r="I81" s="20">
        <v>27</v>
      </c>
      <c r="J81" s="21" t="s">
        <v>147</v>
      </c>
      <c r="K81" s="10" t="s">
        <v>148</v>
      </c>
      <c r="L81" s="11" t="s">
        <v>149</v>
      </c>
    </row>
    <row r="82" spans="7:12" hidden="1">
      <c r="G82" s="31" t="str">
        <f t="shared" si="1"/>
        <v>28.アクリルアミド (CAS:79-06-1)</v>
      </c>
      <c r="H82" s="38">
        <v>28</v>
      </c>
      <c r="I82" s="20">
        <v>28</v>
      </c>
      <c r="J82" s="21" t="s">
        <v>150</v>
      </c>
      <c r="K82" s="10" t="s">
        <v>151</v>
      </c>
      <c r="L82" s="11" t="s">
        <v>152</v>
      </c>
    </row>
    <row r="83" spans="7:12" ht="22.5" hidden="1">
      <c r="G83" s="31" t="str">
        <f t="shared" si="1"/>
        <v>29.リン酸トリス(2-クロロエチル) (CAS:115-96-8)</v>
      </c>
      <c r="H83" s="38">
        <v>29</v>
      </c>
      <c r="I83" s="20">
        <v>29</v>
      </c>
      <c r="J83" s="21" t="s">
        <v>153</v>
      </c>
      <c r="K83" s="10" t="s">
        <v>154</v>
      </c>
      <c r="L83" s="11" t="s">
        <v>155</v>
      </c>
    </row>
    <row r="84" spans="7:12" ht="23.25" hidden="1" thickBot="1">
      <c r="G84" s="31" t="str">
        <f t="shared" si="1"/>
        <v>30.高温コールタールピッチ (CAS:65996-93-2)</v>
      </c>
      <c r="H84" s="38">
        <v>30</v>
      </c>
      <c r="I84" s="22">
        <v>30</v>
      </c>
      <c r="J84" s="23" t="s">
        <v>156</v>
      </c>
      <c r="K84" s="12" t="s">
        <v>157</v>
      </c>
      <c r="L84" s="13" t="s">
        <v>158</v>
      </c>
    </row>
    <row r="85" spans="7:12" ht="31.5" hidden="1">
      <c r="G85" s="31" t="str">
        <f t="shared" si="1"/>
        <v>31.トリクロロエチレン、トリクレン (CAS: 79-01-6  )</v>
      </c>
      <c r="H85" s="38">
        <v>31</v>
      </c>
      <c r="I85" s="18">
        <v>31</v>
      </c>
      <c r="J85" s="19" t="s">
        <v>159</v>
      </c>
      <c r="K85" s="14" t="s">
        <v>160</v>
      </c>
      <c r="L85" s="15" t="s">
        <v>161</v>
      </c>
    </row>
    <row r="86" spans="7:12" hidden="1">
      <c r="G86" s="31" t="str">
        <f t="shared" si="1"/>
        <v>32.ホウ酸 (CAS: 10043-35-3 11113-50-1  )</v>
      </c>
      <c r="H86" s="38">
        <v>32</v>
      </c>
      <c r="I86" s="20">
        <v>32</v>
      </c>
      <c r="J86" s="21" t="s">
        <v>162</v>
      </c>
      <c r="K86" s="10" t="s">
        <v>163</v>
      </c>
      <c r="L86" s="11" t="s">
        <v>164</v>
      </c>
    </row>
    <row r="87" spans="7:12" ht="73.5" hidden="1">
      <c r="G87" s="31" t="str">
        <f t="shared" si="1"/>
        <v>33.無水四ホウ酸二ナトリウム、四ホウ酸二ナトリウム五水和物、四ホウ酸二ナトリウム十水和物 (CAS: 1303-96-4 1330-43-4 12179-04-3  )</v>
      </c>
      <c r="H87" s="38">
        <v>33</v>
      </c>
      <c r="I87" s="20">
        <v>33</v>
      </c>
      <c r="J87" s="21" t="s">
        <v>165</v>
      </c>
      <c r="K87" s="10" t="s">
        <v>166</v>
      </c>
      <c r="L87" s="11" t="s">
        <v>167</v>
      </c>
    </row>
    <row r="88" spans="7:12" ht="22.5" hidden="1">
      <c r="G88" s="31" t="str">
        <f t="shared" si="1"/>
        <v>34.四ホウ酸二ナトリウム (CAS: 12267-73-1  )</v>
      </c>
      <c r="H88" s="38">
        <v>34</v>
      </c>
      <c r="I88" s="20">
        <v>34</v>
      </c>
      <c r="J88" s="21" t="s">
        <v>168</v>
      </c>
      <c r="K88" s="10" t="s">
        <v>169</v>
      </c>
      <c r="L88" s="11" t="s">
        <v>170</v>
      </c>
    </row>
    <row r="89" spans="7:12" ht="21" hidden="1">
      <c r="G89" s="31" t="str">
        <f t="shared" si="1"/>
        <v>35.クロム酸ナトリウム (CAS: 7775-11-3  )</v>
      </c>
      <c r="H89" s="38">
        <v>35</v>
      </c>
      <c r="I89" s="20">
        <v>35</v>
      </c>
      <c r="J89" s="21" t="s">
        <v>171</v>
      </c>
      <c r="K89" s="10" t="s">
        <v>172</v>
      </c>
      <c r="L89" s="11" t="s">
        <v>173</v>
      </c>
    </row>
    <row r="90" spans="7:12" ht="21" hidden="1">
      <c r="G90" s="31" t="str">
        <f t="shared" si="1"/>
        <v>36.クロム酸カリウム (CAS: 7789-00-6  )</v>
      </c>
      <c r="H90" s="38">
        <v>36</v>
      </c>
      <c r="I90" s="20">
        <v>36</v>
      </c>
      <c r="J90" s="21" t="s">
        <v>174</v>
      </c>
      <c r="K90" s="10" t="s">
        <v>175</v>
      </c>
      <c r="L90" s="11" t="s">
        <v>176</v>
      </c>
    </row>
    <row r="91" spans="7:12" ht="42" hidden="1">
      <c r="G91" s="31" t="str">
        <f t="shared" si="1"/>
        <v>37.二クロム酸アンモニウム、重クロム酸アンモニウム (CAS: 7789-09-5  )</v>
      </c>
      <c r="H91" s="38">
        <v>37</v>
      </c>
      <c r="I91" s="20">
        <v>37</v>
      </c>
      <c r="J91" s="21" t="s">
        <v>177</v>
      </c>
      <c r="K91" s="10" t="s">
        <v>178</v>
      </c>
      <c r="L91" s="11" t="s">
        <v>179</v>
      </c>
    </row>
    <row r="92" spans="7:12" ht="42.75" hidden="1" thickBot="1">
      <c r="G92" s="31" t="str">
        <f t="shared" si="1"/>
        <v>38.二クロム酸カリウム、重クロム酸カリウム (CAS: 7778-50-9  )</v>
      </c>
      <c r="H92" s="38">
        <v>38</v>
      </c>
      <c r="I92" s="22">
        <v>38</v>
      </c>
      <c r="J92" s="23" t="s">
        <v>180</v>
      </c>
      <c r="K92" s="12" t="s">
        <v>181</v>
      </c>
      <c r="L92" s="13" t="s">
        <v>182</v>
      </c>
    </row>
    <row r="93" spans="7:12" ht="21" hidden="1">
      <c r="G93" s="31" t="str">
        <f t="shared" si="1"/>
        <v>39.硫酸コバルト(II) (CAS:10124-43-3)</v>
      </c>
      <c r="H93" s="38">
        <v>39</v>
      </c>
      <c r="I93" s="18">
        <v>39</v>
      </c>
      <c r="J93" s="21" t="s">
        <v>183</v>
      </c>
      <c r="K93" s="10" t="s">
        <v>184</v>
      </c>
      <c r="L93" s="11" t="s">
        <v>185</v>
      </c>
    </row>
    <row r="94" spans="7:12" ht="21" hidden="1">
      <c r="G94" s="31" t="str">
        <f t="shared" si="1"/>
        <v>40.硝酸コバルト(II) (CAS:10141-05-6)</v>
      </c>
      <c r="H94" s="38">
        <v>40</v>
      </c>
      <c r="I94" s="20">
        <v>40</v>
      </c>
      <c r="J94" s="21" t="s">
        <v>186</v>
      </c>
      <c r="K94" s="10" t="s">
        <v>187</v>
      </c>
      <c r="L94" s="11" t="s">
        <v>188</v>
      </c>
    </row>
    <row r="95" spans="7:12" ht="21" hidden="1">
      <c r="G95" s="31" t="str">
        <f t="shared" si="1"/>
        <v>41.炭酸コバルト(II) (CAS:513-79-1)</v>
      </c>
      <c r="H95" s="38">
        <v>41</v>
      </c>
      <c r="I95" s="20">
        <v>41</v>
      </c>
      <c r="J95" s="21" t="s">
        <v>189</v>
      </c>
      <c r="K95" s="10" t="s">
        <v>190</v>
      </c>
      <c r="L95" s="11" t="s">
        <v>191</v>
      </c>
    </row>
    <row r="96" spans="7:12" ht="21" hidden="1">
      <c r="G96" s="31" t="str">
        <f t="shared" si="1"/>
        <v>42.酢酸コバルト(II) (CAS:71-48-7)</v>
      </c>
      <c r="H96" s="38">
        <v>42</v>
      </c>
      <c r="I96" s="20">
        <v>42</v>
      </c>
      <c r="J96" s="21" t="s">
        <v>192</v>
      </c>
      <c r="K96" s="10" t="s">
        <v>193</v>
      </c>
      <c r="L96" s="11" t="s">
        <v>194</v>
      </c>
    </row>
    <row r="97" spans="7:12" ht="31.5" hidden="1">
      <c r="G97" s="31" t="str">
        <f t="shared" si="1"/>
        <v>43.2-メトキシエタノール (CAS:109-86-4)</v>
      </c>
      <c r="H97" s="38">
        <v>43</v>
      </c>
      <c r="I97" s="20">
        <v>43</v>
      </c>
      <c r="J97" s="21" t="s">
        <v>195</v>
      </c>
      <c r="K97" s="10" t="s">
        <v>196</v>
      </c>
      <c r="L97" s="11" t="s">
        <v>197</v>
      </c>
    </row>
    <row r="98" spans="7:12" ht="31.5" hidden="1">
      <c r="G98" s="31" t="str">
        <f t="shared" si="1"/>
        <v>44.2-エトキシエタノール (CAS:110-80-5)</v>
      </c>
      <c r="H98" s="38">
        <v>44</v>
      </c>
      <c r="I98" s="20">
        <v>44</v>
      </c>
      <c r="J98" s="21" t="s">
        <v>198</v>
      </c>
      <c r="K98" s="10" t="s">
        <v>199</v>
      </c>
      <c r="L98" s="11" t="s">
        <v>200</v>
      </c>
    </row>
    <row r="99" spans="7:12" hidden="1">
      <c r="G99" s="31" t="str">
        <f t="shared" si="1"/>
        <v>45.三酸化クロム (CAS:1333-82-0)</v>
      </c>
      <c r="H99" s="38">
        <v>45</v>
      </c>
      <c r="I99" s="20">
        <v>45</v>
      </c>
      <c r="J99" s="21" t="s">
        <v>201</v>
      </c>
      <c r="K99" s="10" t="s">
        <v>202</v>
      </c>
      <c r="L99" s="11" t="s">
        <v>203</v>
      </c>
    </row>
    <row r="100" spans="7:12" ht="137.25" hidden="1" thickBot="1">
      <c r="G100" s="31" t="str">
        <f t="shared" si="1"/>
        <v>46.三酸化クロムおよびそのオリゴマーから生成される酸。下記を含む：
  ・クロム酸
  ・ニクロム酸 （重クロム酸）
  ・クロム酸、ニクロム酸のオリゴマー (CAS:
7738-94-5,
13530-68-2,
-)</v>
      </c>
      <c r="H100" s="38">
        <v>46</v>
      </c>
      <c r="I100" s="20">
        <v>46</v>
      </c>
      <c r="J100" s="23" t="s">
        <v>204</v>
      </c>
      <c r="K100" s="12" t="s">
        <v>205</v>
      </c>
      <c r="L100" s="13" t="s">
        <v>206</v>
      </c>
    </row>
    <row r="101" spans="7:12" ht="63" hidden="1">
      <c r="G101" s="31" t="str">
        <f t="shared" si="1"/>
        <v>47.２－エトキシエチル＝アセタート
(酢酸2-エトキシエチル) (CAS:111-15-9)</v>
      </c>
      <c r="H101" s="38">
        <v>47</v>
      </c>
      <c r="I101" s="18">
        <v>47</v>
      </c>
      <c r="J101" s="21" t="s">
        <v>207</v>
      </c>
      <c r="K101" s="10" t="s">
        <v>208</v>
      </c>
      <c r="L101" s="42" t="s">
        <v>209</v>
      </c>
    </row>
    <row r="102" spans="7:12" ht="31.5" hidden="1">
      <c r="G102" s="31" t="str">
        <f t="shared" si="1"/>
        <v>48.クロム酸ストロンチウム
 (CAS:7789-06-2)</v>
      </c>
      <c r="H102" s="38">
        <v>48</v>
      </c>
      <c r="I102" s="18">
        <v>48</v>
      </c>
      <c r="J102" s="21" t="s">
        <v>210</v>
      </c>
      <c r="K102" s="10" t="s">
        <v>211</v>
      </c>
      <c r="L102" s="42" t="s">
        <v>212</v>
      </c>
    </row>
    <row r="103" spans="7:12" ht="84" hidden="1">
      <c r="G103" s="31" t="str">
        <f t="shared" si="1"/>
        <v>49.1,2-ベンゼンジカルボン酸、
炭素数7～11の分岐および直鎖アルキルエステル類 (DHNUP) (CAS:68515-42-4)</v>
      </c>
      <c r="H103" s="38">
        <v>49</v>
      </c>
      <c r="I103" s="18">
        <v>49</v>
      </c>
      <c r="J103" s="21" t="s">
        <v>213</v>
      </c>
      <c r="K103" s="10" t="s">
        <v>214</v>
      </c>
      <c r="L103" s="42" t="s">
        <v>215</v>
      </c>
    </row>
    <row r="104" spans="7:12" ht="22.5" hidden="1">
      <c r="G104" s="31" t="str">
        <f t="shared" si="1"/>
        <v>50.ヒドラジン (CAS:302-01-2
7803-57-8)</v>
      </c>
      <c r="H104" s="38">
        <v>50</v>
      </c>
      <c r="I104" s="18">
        <v>50</v>
      </c>
      <c r="J104" s="21" t="s">
        <v>216</v>
      </c>
      <c r="K104" s="10" t="s">
        <v>217</v>
      </c>
      <c r="L104" s="42" t="s">
        <v>218</v>
      </c>
    </row>
    <row r="105" spans="7:12" ht="21" hidden="1">
      <c r="G105" s="31" t="str">
        <f t="shared" si="1"/>
        <v>51.1-メチル-2-ピロリドン (CAS:872-50-4)</v>
      </c>
      <c r="H105" s="38">
        <v>51</v>
      </c>
      <c r="I105" s="18">
        <v>51</v>
      </c>
      <c r="J105" s="21" t="s">
        <v>219</v>
      </c>
      <c r="K105" s="10" t="s">
        <v>220</v>
      </c>
      <c r="L105" s="42" t="s">
        <v>221</v>
      </c>
    </row>
    <row r="106" spans="7:12" ht="31.5" hidden="1">
      <c r="G106" s="31" t="str">
        <f t="shared" si="1"/>
        <v>52.１，２，３－トリクロロプロパン (CAS:96-18-4)</v>
      </c>
      <c r="H106" s="38">
        <v>52</v>
      </c>
      <c r="I106" s="18">
        <v>52</v>
      </c>
      <c r="J106" s="21" t="s">
        <v>222</v>
      </c>
      <c r="K106" s="10" t="s">
        <v>223</v>
      </c>
      <c r="L106" s="42" t="s">
        <v>224</v>
      </c>
    </row>
    <row r="107" spans="7:12" ht="105.75" hidden="1" thickBot="1">
      <c r="G107" s="31" t="str">
        <f t="shared" si="1"/>
        <v>53.1,2-ベンゼンジカルボン酸、
炭素数7の側鎖炭化水素を主成分とする
炭素数6～8のフタル酸エステル類 (DIHP) (CAS: 71888-89-6)</v>
      </c>
      <c r="H107" s="38">
        <v>53</v>
      </c>
      <c r="I107" s="22">
        <v>53</v>
      </c>
      <c r="J107" s="23" t="s">
        <v>225</v>
      </c>
      <c r="K107" s="12" t="s">
        <v>226</v>
      </c>
      <c r="L107" s="43" t="s">
        <v>227</v>
      </c>
    </row>
    <row r="108" spans="7:12" hidden="1"/>
  </sheetData>
  <sheetProtection password="CC92" sheet="1" objects="1" scenarios="1"/>
  <mergeCells count="46">
    <mergeCell ref="D15:F15"/>
    <mergeCell ref="G15:K15"/>
    <mergeCell ref="D32:E32"/>
    <mergeCell ref="D33:E33"/>
    <mergeCell ref="D42:E42"/>
    <mergeCell ref="D34:E34"/>
    <mergeCell ref="D35:E35"/>
    <mergeCell ref="D24:E24"/>
    <mergeCell ref="D25:E25"/>
    <mergeCell ref="D31:E31"/>
    <mergeCell ref="D43:E43"/>
    <mergeCell ref="D44:E44"/>
    <mergeCell ref="D36:E36"/>
    <mergeCell ref="D37:E37"/>
    <mergeCell ref="D38:E38"/>
    <mergeCell ref="D39:E39"/>
    <mergeCell ref="D40:E40"/>
    <mergeCell ref="D41:E41"/>
    <mergeCell ref="D26:E26"/>
    <mergeCell ref="D27:E27"/>
    <mergeCell ref="D28:E28"/>
    <mergeCell ref="D29:E29"/>
    <mergeCell ref="D30:E30"/>
    <mergeCell ref="D19:E19"/>
    <mergeCell ref="D20:E20"/>
    <mergeCell ref="D21:E21"/>
    <mergeCell ref="D45:G45"/>
    <mergeCell ref="C7:D7"/>
    <mergeCell ref="E7:G7"/>
    <mergeCell ref="D22:E22"/>
    <mergeCell ref="D23:E23"/>
    <mergeCell ref="C8:D8"/>
    <mergeCell ref="E8:G8"/>
    <mergeCell ref="C9:D9"/>
    <mergeCell ref="E9:G9"/>
    <mergeCell ref="C10:D10"/>
    <mergeCell ref="E10:G10"/>
    <mergeCell ref="C14:N14"/>
    <mergeCell ref="K17:M17"/>
    <mergeCell ref="F2:K2"/>
    <mergeCell ref="C5:D5"/>
    <mergeCell ref="E5:G5"/>
    <mergeCell ref="C6:D6"/>
    <mergeCell ref="E6:G6"/>
    <mergeCell ref="C4:D4"/>
    <mergeCell ref="E4:G4"/>
  </mergeCells>
  <phoneticPr fontId="3"/>
  <conditionalFormatting sqref="N20:N44">
    <cfRule type="cellIs" dxfId="0" priority="1" stopIfTrue="1" operator="greaterThan">
      <formula>0.1</formula>
    </cfRule>
  </conditionalFormatting>
  <hyperlinks>
    <hyperlink ref="E8" r:id="rId1" xr:uid="{00000000-0004-0000-0200-000000000000}"/>
    <hyperlink ref="G15" r:id="rId2" xr:uid="{00000000-0004-0000-0200-000001000000}"/>
  </hyperlinks>
  <pageMargins left="7.874015748031496E-2" right="7.874015748031496E-2" top="0.35433070866141736" bottom="0.31496062992125984" header="0.23622047244094491" footer="0.19685039370078741"/>
  <pageSetup paperSize="9" scale="75" orientation="landscape" horizont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40660F-CCB8-4A3A-AEB0-814EDADB9223}"/>
</file>

<file path=customXml/itemProps2.xml><?xml version="1.0" encoding="utf-8"?>
<ds:datastoreItem xmlns:ds="http://schemas.openxmlformats.org/officeDocument/2006/customXml" ds:itemID="{4A523A19-422A-4BDA-9EAE-7E8F67E7782A}"/>
</file>

<file path=docProps/app.xml><?xml version="1.0" encoding="utf-8"?>
<Properties xmlns="http://schemas.openxmlformats.org/officeDocument/2006/extended-properties" xmlns:vt="http://schemas.openxmlformats.org/officeDocument/2006/docPropsVTypes">
  <Application>Microsoft Excel Online</Application>
  <Manager/>
  <Company>東芝</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浜岡　裕美</dc:creator>
  <cp:keywords/>
  <dc:description/>
  <cp:lastModifiedBy>X</cp:lastModifiedBy>
  <cp:revision/>
  <dcterms:created xsi:type="dcterms:W3CDTF">2008-02-06T07:31:42Z</dcterms:created>
  <dcterms:modified xsi:type="dcterms:W3CDTF">2023-04-03T01:20:48Z</dcterms:modified>
  <cp:category/>
  <cp:contentStatus/>
</cp:coreProperties>
</file>